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\Documents\Vogels\Watervogeltellingen\seizoen 2021-2022\"/>
    </mc:Choice>
  </mc:AlternateContent>
  <xr:revisionPtr revIDLastSave="0" documentId="13_ncr:1_{F4662473-6975-4DDB-B5CB-021D0E052733}" xr6:coauthVersionLast="47" xr6:coauthVersionMax="47" xr10:uidLastSave="{00000000-0000-0000-0000-000000000000}"/>
  <bookViews>
    <workbookView xWindow="0" yWindow="450" windowWidth="28800" windowHeight="15750" xr2:uid="{00000000-000D-0000-FFFF-FFFF00000000}"/>
  </bookViews>
  <sheets>
    <sheet name="watervogels januari 2022" sheetId="1" r:id="rId1"/>
    <sheet name="topgebieden" sheetId="3" r:id="rId2"/>
    <sheet name="topsoorten" sheetId="4" r:id="rId3"/>
    <sheet name="synthese aantallen" sheetId="2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D6" i="1" l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5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 l="1"/>
</calcChain>
</file>

<file path=xl/sharedStrings.xml><?xml version="1.0" encoding="utf-8"?>
<sst xmlns="http://schemas.openxmlformats.org/spreadsheetml/2006/main" count="276" uniqueCount="202">
  <si>
    <t>Dodaars</t>
  </si>
  <si>
    <t>Fuut</t>
  </si>
  <si>
    <t>Geoorde Fuut</t>
  </si>
  <si>
    <t>Aalscholver</t>
  </si>
  <si>
    <t>Roerdomp</t>
  </si>
  <si>
    <t>Koereiger</t>
  </si>
  <si>
    <t>Kleine Zilverreiger</t>
  </si>
  <si>
    <t>Grote Zilverreiger</t>
  </si>
  <si>
    <t>Blauwe Reiger</t>
  </si>
  <si>
    <t>Ooievaar</t>
  </si>
  <si>
    <t>Knobbelzwaan</t>
  </si>
  <si>
    <t>Boerengans</t>
  </si>
  <si>
    <t>Canadese Gans</t>
  </si>
  <si>
    <t>Kleine Canadese Gans</t>
  </si>
  <si>
    <t>Nijlgans</t>
  </si>
  <si>
    <t>Bergeend</t>
  </si>
  <si>
    <t>Mandarijneend</t>
  </si>
  <si>
    <t>Smient</t>
  </si>
  <si>
    <t>Krakeend</t>
  </si>
  <si>
    <t>Wintertaling</t>
  </si>
  <si>
    <t>Wilde Eend</t>
  </si>
  <si>
    <t>Soepeend</t>
  </si>
  <si>
    <t>Pijlstaart</t>
  </si>
  <si>
    <t>Slobeend</t>
  </si>
  <si>
    <t>Tafeleend</t>
  </si>
  <si>
    <t>Kuifeend</t>
  </si>
  <si>
    <t>Brilduiker</t>
  </si>
  <si>
    <t>Waterral</t>
  </si>
  <si>
    <t>Waterhoen</t>
  </si>
  <si>
    <t>Meerkoet</t>
  </si>
  <si>
    <t>Scholekster</t>
  </si>
  <si>
    <t>Kluut</t>
  </si>
  <si>
    <t>Bontbekplevier</t>
  </si>
  <si>
    <t>Goudplevier</t>
  </si>
  <si>
    <t>Zilverplevier</t>
  </si>
  <si>
    <t>Kievit</t>
  </si>
  <si>
    <t>Kanoet</t>
  </si>
  <si>
    <t>Drieteenstrandloper</t>
  </si>
  <si>
    <t>Bonte Strandloper</t>
  </si>
  <si>
    <t>Kemphaan</t>
  </si>
  <si>
    <t>Bokje</t>
  </si>
  <si>
    <t>Watersnip</t>
  </si>
  <si>
    <t>Houtsnip</t>
  </si>
  <si>
    <t>Grutto</t>
  </si>
  <si>
    <t>Rosse Grutto</t>
  </si>
  <si>
    <t>Regenwulp</t>
  </si>
  <si>
    <t>Wulp</t>
  </si>
  <si>
    <t>Zwarte Ruiter</t>
  </si>
  <si>
    <t>Tureluur</t>
  </si>
  <si>
    <t>Witgat</t>
  </si>
  <si>
    <t>Oeverloper</t>
  </si>
  <si>
    <t>Steenloper</t>
  </si>
  <si>
    <t>Gebiedstotaal</t>
  </si>
  <si>
    <t>Put ZERKEGEM</t>
  </si>
  <si>
    <t>Danny Claeysier</t>
  </si>
  <si>
    <t>Afleidingskanalen Heist-Zelzatebruggen ZEEBRUGGE</t>
  </si>
  <si>
    <t>Dirk Vantorre</t>
  </si>
  <si>
    <t>Kleiputten HEIST</t>
  </si>
  <si>
    <t>Vaartzone HEIST</t>
  </si>
  <si>
    <t>Damse Vaart Brugge - Damme (Syphons)</t>
  </si>
  <si>
    <t>Dirk Vercoutter</t>
  </si>
  <si>
    <t>Poldercomplex Damme Zuid (Pijpeweg) DAMME</t>
  </si>
  <si>
    <t>Lage Moeren MEETKERKE</t>
  </si>
  <si>
    <t>Dries Candaele</t>
  </si>
  <si>
    <t>Put MEETKERKE</t>
  </si>
  <si>
    <t>Speien ST-PIETERS-MEETKERKE</t>
  </si>
  <si>
    <t>Assebroekse Meersen ASSEBROEK</t>
  </si>
  <si>
    <t>Eric Hermy</t>
  </si>
  <si>
    <t>Achterhaven ZEEBRUGGE</t>
  </si>
  <si>
    <t>Frank De Scheemaeker</t>
  </si>
  <si>
    <t>Afleidingskanalen Zelzatebrug - Broekebrug</t>
  </si>
  <si>
    <t>Eendenkooi LISSEWEGE</t>
  </si>
  <si>
    <t>Legerputje ZEEBRUGGE</t>
  </si>
  <si>
    <t>Monnikenswerve LISSEWEGE</t>
  </si>
  <si>
    <t>Polder LISSEWEGE</t>
  </si>
  <si>
    <t>Poldercomplex Damme Noord (Rombautswerve) DAMME</t>
  </si>
  <si>
    <t>Poldercomplex Damme West DAMME</t>
  </si>
  <si>
    <t>Poldercomplex DUDZELE</t>
  </si>
  <si>
    <t>Polders KOOLKERKE</t>
  </si>
  <si>
    <t>Ter Doest LISSEWEGE</t>
  </si>
  <si>
    <t>Lijsterbeekvijver OOSTKAMP</t>
  </si>
  <si>
    <t>Frederik Willemyns</t>
  </si>
  <si>
    <t>Haven / Spuikom BLANKENBERGE</t>
  </si>
  <si>
    <t>Geert De Clercq</t>
  </si>
  <si>
    <t>Uitkerkse Polder UITKERKE</t>
  </si>
  <si>
    <t>Bulskampveld BEERNEM</t>
  </si>
  <si>
    <t>Geert De Wispelaere</t>
  </si>
  <si>
    <t>Drie Koningen BEERNEM</t>
  </si>
  <si>
    <t>Van Haelewijn BEERNEM</t>
  </si>
  <si>
    <t>Baai van Heist KNOKKE-HEIST</t>
  </si>
  <si>
    <t>Guido Rappé</t>
  </si>
  <si>
    <t>Oostdam ZEEBRUGGE</t>
  </si>
  <si>
    <t>Westdam ZEEBRUGGE</t>
  </si>
  <si>
    <t>Fonteintjes BLANKENBERGE</t>
  </si>
  <si>
    <t>Jean-Pierre Verduystert</t>
  </si>
  <si>
    <t>Smientenweiden (Oudemaerspolder) ZEEBRUGGE</t>
  </si>
  <si>
    <t>Plas AZ ST.Jan BRUGGE (St.Pieters)</t>
  </si>
  <si>
    <t>Johan Van Heulebrouck</t>
  </si>
  <si>
    <t>Spoorwegput OOSTKAMP</t>
  </si>
  <si>
    <t>Johan Vandepitte</t>
  </si>
  <si>
    <t>Spoorwegvijver ST.-MICHIELS</t>
  </si>
  <si>
    <t>Vestingen BRUGGE</t>
  </si>
  <si>
    <t>Rijkswachtpolders JABBEKE</t>
  </si>
  <si>
    <t>Johnny Mylle</t>
  </si>
  <si>
    <t>Weiden jagersput STALHILLE</t>
  </si>
  <si>
    <t>Kwetshage VARSENARE</t>
  </si>
  <si>
    <t>Karina Samyn</t>
  </si>
  <si>
    <t>Gentse Vaart Beernem tot Moerbrugge</t>
  </si>
  <si>
    <t>Kristof Hurtekant</t>
  </si>
  <si>
    <t>Greveningedijk (+ kreek) KNOKKE-HEIST</t>
  </si>
  <si>
    <t>Kurt Van Damme</t>
  </si>
  <si>
    <t>Kreek Da Costa KNOKKE-HEIST</t>
  </si>
  <si>
    <t>Nieuwe Vrede KNOKKE-HEIST</t>
  </si>
  <si>
    <t>Oude Vrede KNOKKE-HEIST</t>
  </si>
  <si>
    <t>Duvelsgat ST.-ANDRIES (Brugge)</t>
  </si>
  <si>
    <t>Luc De Cat</t>
  </si>
  <si>
    <t>Vloetemveld ZEDELGEM</t>
  </si>
  <si>
    <t>Gentse Vaart St.Joris tot Beernem</t>
  </si>
  <si>
    <t>Luc Vanpaemel</t>
  </si>
  <si>
    <t>Blauwe Toren BRUGGE</t>
  </si>
  <si>
    <t>Marc De Ceuninck</t>
  </si>
  <si>
    <t>Golf SIJSELE</t>
  </si>
  <si>
    <t>Meibosvijver SIJSELE</t>
  </si>
  <si>
    <t>Oostendse Vaart Nieuwege - Stalhille</t>
  </si>
  <si>
    <t>Oostendse Vaart Scheepsdaele-Nieuwege</t>
  </si>
  <si>
    <t>Plas St.Pieters BRUGGE</t>
  </si>
  <si>
    <t>Polder SIJSELE</t>
  </si>
  <si>
    <t>Poldercomplex HOUTAVE</t>
  </si>
  <si>
    <t>Polderwind ZUIENKERKE</t>
  </si>
  <si>
    <t>Put Blauwe Toren Noord BRUGGE</t>
  </si>
  <si>
    <t>Put Blauwe Toren West BRUGGE</t>
  </si>
  <si>
    <t>Putje Maleveld DAMME</t>
  </si>
  <si>
    <t>Weiden Blauwe Toren BRUGGE</t>
  </si>
  <si>
    <t>Weiden STALHILLE (Nieuwege)</t>
  </si>
  <si>
    <t>Zandbergput OEDELEM</t>
  </si>
  <si>
    <t>Hoge Moere HOUTAVE</t>
  </si>
  <si>
    <t>Marc Nollet</t>
  </si>
  <si>
    <t>Hoge Moere MEETKERKE</t>
  </si>
  <si>
    <t>Weiden STALHILLE</t>
  </si>
  <si>
    <t>Fribona OOSTKAMP</t>
  </si>
  <si>
    <t>Marnix Vandegehuchte</t>
  </si>
  <si>
    <t>Put Erkegem OOSTKAMP</t>
  </si>
  <si>
    <t>Poldercomplex Vlienderhaag (MOERKERKE)</t>
  </si>
  <si>
    <t>Moniek Knuyssen</t>
  </si>
  <si>
    <t>A11 Put WESTKAPELLE</t>
  </si>
  <si>
    <t>Patrick Janssens</t>
  </si>
  <si>
    <t>Damse Vaart Hoeke (brug) - Nederlandse grens</t>
  </si>
  <si>
    <t>Damse Vaart Syphons - Hoeke (brug)</t>
  </si>
  <si>
    <t>Kleiputten OOSTKERKE</t>
  </si>
  <si>
    <t>Kleiputten St.Donaas HOEKE</t>
  </si>
  <si>
    <t>Poldercomplex OOSTKERKE</t>
  </si>
  <si>
    <t>Zwarte Sluispolder HOEKE</t>
  </si>
  <si>
    <t>Zeekanaal BRUGGE-ZEEBRUGGE</t>
  </si>
  <si>
    <t>Patrick Vandousselaere</t>
  </si>
  <si>
    <t>Afleidingskanalen Broekebrug - Syphons</t>
  </si>
  <si>
    <t>Robrecht Pillen</t>
  </si>
  <si>
    <t>Afleidingskanalen Syphons - Moerkerke</t>
  </si>
  <si>
    <t>Damwegplas MIDDELBURG</t>
  </si>
  <si>
    <t>Flettersdam (Platte Kreek) LAPSCHEURE</t>
  </si>
  <si>
    <t>Kwabettekreek LAPSCHEURE</t>
  </si>
  <si>
    <t>Poldercomplex Damme Oost (Konduitput) DAMME</t>
  </si>
  <si>
    <t>Putje Kobus LAPSCHEURE</t>
  </si>
  <si>
    <t>Stadswallen DAMME</t>
  </si>
  <si>
    <t>Gentse Vaart Brugge-Steenbrugge</t>
  </si>
  <si>
    <t>Romain Deloof</t>
  </si>
  <si>
    <t>Gentse Vaart Moerbrugge-Steenbrugge</t>
  </si>
  <si>
    <t>Rivierbeek OOSTKAMP</t>
  </si>
  <si>
    <t>Warandeputten OOSTKAMP</t>
  </si>
  <si>
    <t>Miseriebocht BEERNEM</t>
  </si>
  <si>
    <t>Ruben Saey</t>
  </si>
  <si>
    <t>Zandwinning/Kijkuit BEERNEM</t>
  </si>
  <si>
    <t>Laguna Beach KNOKKE-HEIST</t>
  </si>
  <si>
    <t>Rudi Vantorre</t>
  </si>
  <si>
    <t>Put Cloedt KNOKKE-HEIST (+2012)</t>
  </si>
  <si>
    <t>Putten Dujardin KNOKKE-HEIST (+2011)</t>
  </si>
  <si>
    <t>Zegemeer KNOKKE-HEIST</t>
  </si>
  <si>
    <t>Stationsput EERNEGEM</t>
  </si>
  <si>
    <t>Sam Dewanckele</t>
  </si>
  <si>
    <t>Ryckevelde SINT-KRUIS-BRUGGE</t>
  </si>
  <si>
    <t>Stefaan Anseeuw</t>
  </si>
  <si>
    <t>Sint-Andries - Waggelwater (WW)</t>
  </si>
  <si>
    <t>Hoge Dijken ROKSEM</t>
  </si>
  <si>
    <t>Steven D'Haese</t>
  </si>
  <si>
    <t>Bunkerweiden VLISSEGEM</t>
  </si>
  <si>
    <t>Wim Pauwels</t>
  </si>
  <si>
    <t>Put VLISSEGEM</t>
  </si>
  <si>
    <t>Kasteel de Maere TORHOUT</t>
  </si>
  <si>
    <t>Wim Rommel</t>
  </si>
  <si>
    <t>Moerenveldput TORHOUT</t>
  </si>
  <si>
    <t>Wachtbekken RUDDERVOORDE</t>
  </si>
  <si>
    <t>Wachtbekken speelbos TORHOUT</t>
  </si>
  <si>
    <t>Waterbufferbekken Koebeek TORHOUT</t>
  </si>
  <si>
    <t>Het Zwin KNOKKE-HEIST</t>
  </si>
  <si>
    <t>Wouter Faveyts</t>
  </si>
  <si>
    <t>Nieuw Dievegat KNOKKE_HEIST</t>
  </si>
  <si>
    <t>Zwinpark KNOKKE-HEIST</t>
  </si>
  <si>
    <t>Zwinweiden + Kleyne Vlakte KNOKKE-HEIST</t>
  </si>
  <si>
    <t>Soort-totaal</t>
  </si>
  <si>
    <t/>
  </si>
  <si>
    <t>Watervogeltelling Noord-West-Vlaanderen</t>
  </si>
  <si>
    <t>GEBIED</t>
  </si>
  <si>
    <t>HOOFDTELLER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</si>
</sst>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Segoe UI"/>
    </font>
    <font>
      <b/>
      <sz val="10"/>
      <color rgb="FF000000"/>
      <name val="Segoe UI"/>
    </font>
    <font>
      <sz val="11"/>
      <color rgb="FF000000"/>
      <name val="Calibri"/>
      <family val="2"/>
      <scheme val="minor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b/>
      <sz val="10"/>
      <color rgb="FF000000"/>
      <name val="Verdana"/>
      <family val="2"/>
    </font>
    <font>
      <sz val="11"/>
      <name val="Verdana"/>
      <family val="2"/>
    </font>
    <font>
      <b/>
      <sz val="12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0">
    <xf numFmtId="0" fontId="1" fillId="0" borderId="0" xfId="0" applyFont="1" applyFill="1" applyBorder="1"/>
    <xf numFmtId="0" fontId="5" fillId="0" borderId="0" xfId="1" applyFont="1" applyAlignment="1">
      <alignment horizontal="center" vertical="top" wrapText="1" readingOrder="1"/>
    </xf>
    <xf numFmtId="0" fontId="1" fillId="0" borderId="0" xfId="0" applyFont="1" applyAlignment="1">
      <alignment horizontal="left"/>
    </xf>
    <xf numFmtId="0" fontId="1" fillId="0" borderId="0" xfId="0" applyFont="1"/>
    <xf numFmtId="17" fontId="6" fillId="0" borderId="0" xfId="1" applyNumberFormat="1" applyFont="1" applyAlignment="1">
      <alignment horizontal="center" vertical="top" wrapText="1" readingOrder="1"/>
    </xf>
    <xf numFmtId="0" fontId="2" fillId="0" borderId="1" xfId="1" applyFont="1" applyBorder="1" applyAlignment="1">
      <alignment vertical="top" wrapText="1" readingOrder="1"/>
    </xf>
    <xf numFmtId="0" fontId="2" fillId="0" borderId="1" xfId="1" applyFont="1" applyBorder="1" applyAlignment="1">
      <alignment horizontal="center" vertical="top" wrapText="1" readingOrder="1"/>
    </xf>
    <xf numFmtId="0" fontId="5" fillId="2" borderId="1" xfId="1" applyFont="1" applyFill="1" applyBorder="1" applyAlignment="1">
      <alignment wrapText="1" readingOrder="1"/>
    </xf>
    <xf numFmtId="0" fontId="3" fillId="4" borderId="1" xfId="1" applyFont="1" applyFill="1" applyBorder="1" applyAlignment="1">
      <alignment horizontal="center" vertical="center" textRotation="90" wrapText="1" readingOrder="1"/>
    </xf>
    <xf numFmtId="0" fontId="3" fillId="5" borderId="1" xfId="1" applyFont="1" applyFill="1" applyBorder="1" applyAlignment="1">
      <alignment horizontal="center" vertical="center" textRotation="90" wrapText="1" readingOrder="1"/>
    </xf>
    <xf numFmtId="0" fontId="3" fillId="5" borderId="1" xfId="1" applyFont="1" applyFill="1" applyBorder="1" applyAlignment="1">
      <alignment horizontal="center" vertical="top" wrapText="1" readingOrder="1"/>
    </xf>
    <xf numFmtId="0" fontId="9" fillId="5" borderId="1" xfId="1" applyFont="1" applyFill="1" applyBorder="1" applyAlignment="1">
      <alignment horizontal="center" vertical="top" wrapText="1" readingOrder="1"/>
    </xf>
    <xf numFmtId="0" fontId="3" fillId="0" borderId="1" xfId="1" applyFont="1" applyFill="1" applyBorder="1" applyAlignment="1">
      <alignment vertical="top" wrapText="1" readingOrder="1"/>
    </xf>
    <xf numFmtId="0" fontId="2" fillId="0" borderId="1" xfId="1" applyFont="1" applyBorder="1" applyAlignment="1">
      <alignment horizontal="center" vertical="top" wrapText="1" readingOrder="1"/>
    </xf>
    <xf numFmtId="0" fontId="1" fillId="0" borderId="1" xfId="1" applyFont="1" applyBorder="1" applyAlignment="1">
      <alignment vertical="top" wrapText="1"/>
    </xf>
    <xf numFmtId="0" fontId="2" fillId="0" borderId="1" xfId="1" applyFont="1" applyFill="1" applyBorder="1" applyAlignment="1">
      <alignment horizontal="center" vertical="top" wrapText="1" readingOrder="1"/>
    </xf>
    <xf numFmtId="0" fontId="1" fillId="0" borderId="1" xfId="1" applyFont="1" applyFill="1" applyBorder="1" applyAlignment="1">
      <alignment vertical="top" wrapText="1"/>
    </xf>
    <xf numFmtId="0" fontId="5" fillId="0" borderId="0" xfId="1" applyFont="1" applyAlignment="1">
      <alignment horizontal="left" vertical="top" readingOrder="1"/>
    </xf>
    <xf numFmtId="0" fontId="7" fillId="3" borderId="1" xfId="1" applyFont="1" applyFill="1" applyBorder="1" applyAlignment="1">
      <alignment horizontal="center" wrapText="1" readingOrder="1"/>
    </xf>
    <xf numFmtId="0" fontId="8" fillId="3" borderId="1" xfId="1" applyFont="1" applyFill="1" applyBorder="1" applyAlignment="1">
      <alignment vertical="top" wrapText="1"/>
    </xf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14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/>
  <cols>
    <col min="1" max="1" width="48.140625" customWidth="1"/>
    <col min="2" max="2" width="13.85546875" customWidth="1"/>
    <col min="3" max="3" width="9.140625" customWidth="1"/>
    <col min="4" max="4" width="3.5703125" bestFit="1" customWidth="1"/>
    <col min="5" max="5" width="4" bestFit="1" customWidth="1"/>
    <col min="6" max="6" width="3.5703125" bestFit="1" customWidth="1"/>
    <col min="7" max="7" width="4" bestFit="1" customWidth="1"/>
    <col min="8" max="11" width="3.5703125" bestFit="1" customWidth="1"/>
    <col min="12" max="12" width="4" bestFit="1" customWidth="1"/>
    <col min="13" max="15" width="3.5703125" bestFit="1" customWidth="1"/>
    <col min="16" max="16" width="4" bestFit="1" customWidth="1"/>
    <col min="17" max="17" width="6.28515625" bestFit="1" customWidth="1"/>
    <col min="18" max="18" width="3.5703125" bestFit="1" customWidth="1"/>
    <col min="19" max="19" width="4" bestFit="1" customWidth="1"/>
    <col min="20" max="20" width="3.5703125" bestFit="1" customWidth="1"/>
    <col min="21" max="21" width="6" bestFit="1" customWidth="1"/>
    <col min="22" max="22" width="4" bestFit="1" customWidth="1"/>
    <col min="23" max="24" width="5" bestFit="1" customWidth="1"/>
    <col min="25" max="27" width="4" bestFit="1" customWidth="1"/>
    <col min="28" max="28" width="3.5703125" bestFit="1" customWidth="1"/>
    <col min="29" max="29" width="4" bestFit="1" customWidth="1"/>
    <col min="30" max="31" width="3.5703125" bestFit="1" customWidth="1"/>
    <col min="32" max="32" width="4" bestFit="1" customWidth="1"/>
    <col min="33" max="33" width="5" bestFit="1" customWidth="1"/>
    <col min="34" max="35" width="4" bestFit="1" customWidth="1"/>
    <col min="36" max="36" width="3.5703125" bestFit="1" customWidth="1"/>
    <col min="37" max="37" width="5" bestFit="1" customWidth="1"/>
    <col min="38" max="38" width="4" bestFit="1" customWidth="1"/>
    <col min="39" max="39" width="6" bestFit="1" customWidth="1"/>
    <col min="40" max="41" width="3.5703125" bestFit="1" customWidth="1"/>
    <col min="42" max="43" width="4" bestFit="1" customWidth="1"/>
    <col min="44" max="44" width="3.5703125" bestFit="1" customWidth="1"/>
    <col min="45" max="45" width="4" bestFit="1" customWidth="1"/>
    <col min="46" max="49" width="3.5703125" bestFit="1" customWidth="1"/>
    <col min="50" max="50" width="5" bestFit="1" customWidth="1"/>
    <col min="51" max="51" width="3.5703125" bestFit="1" customWidth="1"/>
    <col min="52" max="52" width="4" bestFit="1" customWidth="1"/>
    <col min="53" max="55" width="3.5703125" bestFit="1" customWidth="1"/>
    <col min="56" max="56" width="7.7109375" bestFit="1" customWidth="1"/>
    <col min="57" max="57" width="11.7109375" customWidth="1"/>
  </cols>
  <sheetData>
    <row r="1" spans="1:56" ht="18" customHeight="1">
      <c r="A1" s="17" t="s">
        <v>199</v>
      </c>
      <c r="B1" s="17"/>
      <c r="C1" s="17"/>
      <c r="D1" s="17"/>
    </row>
    <row r="2" spans="1:56" ht="15" customHeight="1">
      <c r="A2" s="1"/>
      <c r="B2" s="3"/>
      <c r="C2" s="3"/>
      <c r="D2" s="3"/>
    </row>
    <row r="3" spans="1:56" ht="15" customHeight="1">
      <c r="A3" s="4">
        <v>44562</v>
      </c>
      <c r="B3" s="3"/>
      <c r="C3" s="2"/>
      <c r="D3" s="3"/>
    </row>
    <row r="4" spans="1:56" ht="106.5" customHeight="1">
      <c r="A4" s="7" t="s">
        <v>200</v>
      </c>
      <c r="B4" s="18" t="s">
        <v>201</v>
      </c>
      <c r="C4" s="19"/>
      <c r="D4" s="8" t="s">
        <v>0</v>
      </c>
      <c r="E4" s="8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16</v>
      </c>
      <c r="U4" s="8" t="s">
        <v>17</v>
      </c>
      <c r="V4" s="8" t="s">
        <v>18</v>
      </c>
      <c r="W4" s="8" t="s">
        <v>19</v>
      </c>
      <c r="X4" s="8" t="s">
        <v>20</v>
      </c>
      <c r="Y4" s="8" t="s">
        <v>21</v>
      </c>
      <c r="Z4" s="8" t="s">
        <v>22</v>
      </c>
      <c r="AA4" s="8" t="s">
        <v>23</v>
      </c>
      <c r="AB4" s="8" t="s">
        <v>24</v>
      </c>
      <c r="AC4" s="8" t="s">
        <v>25</v>
      </c>
      <c r="AD4" s="8" t="s">
        <v>26</v>
      </c>
      <c r="AE4" s="8" t="s">
        <v>27</v>
      </c>
      <c r="AF4" s="8" t="s">
        <v>28</v>
      </c>
      <c r="AG4" s="8" t="s">
        <v>29</v>
      </c>
      <c r="AH4" s="8" t="s">
        <v>30</v>
      </c>
      <c r="AI4" s="8" t="s">
        <v>31</v>
      </c>
      <c r="AJ4" s="8" t="s">
        <v>32</v>
      </c>
      <c r="AK4" s="8" t="s">
        <v>33</v>
      </c>
      <c r="AL4" s="8" t="s">
        <v>34</v>
      </c>
      <c r="AM4" s="8" t="s">
        <v>35</v>
      </c>
      <c r="AN4" s="8" t="s">
        <v>36</v>
      </c>
      <c r="AO4" s="8" t="s">
        <v>37</v>
      </c>
      <c r="AP4" s="8" t="s">
        <v>38</v>
      </c>
      <c r="AQ4" s="8" t="s">
        <v>39</v>
      </c>
      <c r="AR4" s="8" t="s">
        <v>40</v>
      </c>
      <c r="AS4" s="8" t="s">
        <v>41</v>
      </c>
      <c r="AT4" s="8" t="s">
        <v>42</v>
      </c>
      <c r="AU4" s="8" t="s">
        <v>43</v>
      </c>
      <c r="AV4" s="8" t="s">
        <v>44</v>
      </c>
      <c r="AW4" s="8" t="s">
        <v>45</v>
      </c>
      <c r="AX4" s="8" t="s">
        <v>46</v>
      </c>
      <c r="AY4" s="8" t="s">
        <v>47</v>
      </c>
      <c r="AZ4" s="8" t="s">
        <v>48</v>
      </c>
      <c r="BA4" s="8" t="s">
        <v>49</v>
      </c>
      <c r="BB4" s="8" t="s">
        <v>50</v>
      </c>
      <c r="BC4" s="8" t="s">
        <v>51</v>
      </c>
      <c r="BD4" s="9" t="s">
        <v>52</v>
      </c>
    </row>
    <row r="5" spans="1:56" ht="12.75" customHeight="1">
      <c r="A5" s="5" t="s">
        <v>53</v>
      </c>
      <c r="B5" s="13" t="s">
        <v>54</v>
      </c>
      <c r="C5" s="14"/>
      <c r="D5" s="6"/>
      <c r="E5" s="6">
        <v>1</v>
      </c>
      <c r="F5" s="6"/>
      <c r="G5" s="6">
        <v>3</v>
      </c>
      <c r="H5" s="6"/>
      <c r="I5" s="6"/>
      <c r="J5" s="6"/>
      <c r="K5" s="6"/>
      <c r="L5" s="6"/>
      <c r="M5" s="6"/>
      <c r="N5" s="6">
        <v>3</v>
      </c>
      <c r="O5" s="6"/>
      <c r="P5" s="6"/>
      <c r="Q5" s="6"/>
      <c r="R5" s="6"/>
      <c r="S5" s="6"/>
      <c r="T5" s="6"/>
      <c r="U5" s="6"/>
      <c r="V5" s="6"/>
      <c r="W5" s="6"/>
      <c r="X5" s="6">
        <v>2</v>
      </c>
      <c r="Y5" s="6"/>
      <c r="Z5" s="6"/>
      <c r="AA5" s="6"/>
      <c r="AB5" s="6"/>
      <c r="AC5" s="6"/>
      <c r="AD5" s="6"/>
      <c r="AE5" s="6"/>
      <c r="AF5" s="6">
        <v>15</v>
      </c>
      <c r="AG5" s="6">
        <v>43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10">
        <f>SUM(D5:BC5)</f>
        <v>67</v>
      </c>
    </row>
    <row r="6" spans="1:56" ht="12.75" customHeight="1">
      <c r="A6" s="5" t="s">
        <v>55</v>
      </c>
      <c r="B6" s="13" t="s">
        <v>56</v>
      </c>
      <c r="C6" s="14"/>
      <c r="D6" s="6">
        <v>1</v>
      </c>
      <c r="E6" s="6"/>
      <c r="F6" s="6"/>
      <c r="G6" s="6">
        <v>2</v>
      </c>
      <c r="H6" s="6"/>
      <c r="I6" s="6"/>
      <c r="J6" s="6"/>
      <c r="K6" s="6"/>
      <c r="L6" s="6">
        <v>3</v>
      </c>
      <c r="M6" s="6"/>
      <c r="N6" s="6"/>
      <c r="O6" s="6"/>
      <c r="P6" s="6"/>
      <c r="Q6" s="6"/>
      <c r="R6" s="6">
        <v>2</v>
      </c>
      <c r="S6" s="6"/>
      <c r="T6" s="6"/>
      <c r="U6" s="6"/>
      <c r="V6" s="6">
        <v>30</v>
      </c>
      <c r="W6" s="6">
        <v>41</v>
      </c>
      <c r="X6" s="6">
        <v>270</v>
      </c>
      <c r="Y6" s="6"/>
      <c r="Z6" s="6"/>
      <c r="AA6" s="6"/>
      <c r="AB6" s="6"/>
      <c r="AC6" s="6">
        <v>10</v>
      </c>
      <c r="AD6" s="6"/>
      <c r="AE6" s="6"/>
      <c r="AF6" s="6">
        <v>6</v>
      </c>
      <c r="AG6" s="6">
        <v>6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10">
        <f t="shared" ref="BD6:BD69" si="0">SUM(D6:BC6)</f>
        <v>371</v>
      </c>
    </row>
    <row r="7" spans="1:56" ht="12.75" customHeight="1">
      <c r="A7" s="5" t="s">
        <v>57</v>
      </c>
      <c r="B7" s="13" t="s">
        <v>56</v>
      </c>
      <c r="C7" s="14"/>
      <c r="D7" s="6"/>
      <c r="E7" s="6"/>
      <c r="F7" s="6"/>
      <c r="G7" s="6"/>
      <c r="H7" s="6"/>
      <c r="I7" s="6"/>
      <c r="J7" s="6">
        <v>1</v>
      </c>
      <c r="K7" s="6"/>
      <c r="L7" s="6"/>
      <c r="M7" s="6"/>
      <c r="N7" s="6"/>
      <c r="O7" s="6"/>
      <c r="P7" s="6"/>
      <c r="Q7" s="6"/>
      <c r="R7" s="6"/>
      <c r="S7" s="6">
        <v>2</v>
      </c>
      <c r="T7" s="6"/>
      <c r="U7" s="6"/>
      <c r="V7" s="6">
        <v>16</v>
      </c>
      <c r="W7" s="6">
        <v>6</v>
      </c>
      <c r="X7" s="6">
        <v>10</v>
      </c>
      <c r="Y7" s="6"/>
      <c r="Z7" s="6"/>
      <c r="AA7" s="6">
        <v>16</v>
      </c>
      <c r="AB7" s="6"/>
      <c r="AC7" s="6"/>
      <c r="AD7" s="6"/>
      <c r="AE7" s="6"/>
      <c r="AF7" s="6">
        <v>43</v>
      </c>
      <c r="AG7" s="6">
        <v>2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10">
        <f t="shared" si="0"/>
        <v>96</v>
      </c>
    </row>
    <row r="8" spans="1:56" ht="12.75" customHeight="1">
      <c r="A8" s="5" t="s">
        <v>58</v>
      </c>
      <c r="B8" s="13" t="s">
        <v>56</v>
      </c>
      <c r="C8" s="14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v>25</v>
      </c>
      <c r="Q8" s="6"/>
      <c r="R8" s="6">
        <v>3</v>
      </c>
      <c r="S8" s="6">
        <v>1</v>
      </c>
      <c r="T8" s="6"/>
      <c r="U8" s="6">
        <v>64</v>
      </c>
      <c r="V8" s="6">
        <v>46</v>
      </c>
      <c r="W8" s="6">
        <v>52</v>
      </c>
      <c r="X8" s="6">
        <v>8</v>
      </c>
      <c r="Y8" s="6"/>
      <c r="Z8" s="6"/>
      <c r="AA8" s="6">
        <v>5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>
        <v>9</v>
      </c>
      <c r="AY8" s="6"/>
      <c r="AZ8" s="6"/>
      <c r="BA8" s="6"/>
      <c r="BB8" s="6"/>
      <c r="BC8" s="6"/>
      <c r="BD8" s="10">
        <f t="shared" si="0"/>
        <v>213</v>
      </c>
    </row>
    <row r="9" spans="1:56" ht="12.75" customHeight="1">
      <c r="A9" s="5" t="s">
        <v>59</v>
      </c>
      <c r="B9" s="13" t="s">
        <v>60</v>
      </c>
      <c r="C9" s="14"/>
      <c r="D9" s="6">
        <v>10</v>
      </c>
      <c r="E9" s="6">
        <v>6</v>
      </c>
      <c r="F9" s="6"/>
      <c r="G9" s="6">
        <v>4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>
        <v>62</v>
      </c>
      <c r="W9" s="6"/>
      <c r="X9" s="6">
        <v>26</v>
      </c>
      <c r="Y9" s="6"/>
      <c r="Z9" s="6"/>
      <c r="AA9" s="6"/>
      <c r="AB9" s="6"/>
      <c r="AC9" s="6">
        <v>62</v>
      </c>
      <c r="AD9" s="6"/>
      <c r="AE9" s="6"/>
      <c r="AF9" s="6">
        <v>8</v>
      </c>
      <c r="AG9" s="6">
        <v>140</v>
      </c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10">
        <f t="shared" si="0"/>
        <v>318</v>
      </c>
    </row>
    <row r="10" spans="1:56" ht="12.75" customHeight="1">
      <c r="A10" s="5" t="s">
        <v>61</v>
      </c>
      <c r="B10" s="13" t="s">
        <v>60</v>
      </c>
      <c r="C10" s="14"/>
      <c r="D10" s="6">
        <v>8</v>
      </c>
      <c r="E10" s="6"/>
      <c r="F10" s="6"/>
      <c r="G10" s="6"/>
      <c r="H10" s="6"/>
      <c r="I10" s="6"/>
      <c r="J10" s="6"/>
      <c r="K10" s="6"/>
      <c r="L10" s="6">
        <v>1</v>
      </c>
      <c r="M10" s="6"/>
      <c r="N10" s="6"/>
      <c r="O10" s="6"/>
      <c r="P10" s="6"/>
      <c r="Q10" s="6"/>
      <c r="R10" s="6"/>
      <c r="S10" s="6"/>
      <c r="T10" s="6"/>
      <c r="U10" s="6">
        <v>380</v>
      </c>
      <c r="V10" s="6">
        <v>2</v>
      </c>
      <c r="W10" s="6">
        <v>6</v>
      </c>
      <c r="X10" s="6">
        <v>44</v>
      </c>
      <c r="Y10" s="6"/>
      <c r="Z10" s="6"/>
      <c r="AA10" s="6"/>
      <c r="AB10" s="6"/>
      <c r="AC10" s="6">
        <v>7</v>
      </c>
      <c r="AD10" s="6"/>
      <c r="AE10" s="6"/>
      <c r="AF10" s="6">
        <v>38</v>
      </c>
      <c r="AG10" s="6">
        <v>12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>
        <v>73</v>
      </c>
      <c r="AY10" s="6"/>
      <c r="AZ10" s="6"/>
      <c r="BA10" s="6"/>
      <c r="BB10" s="6"/>
      <c r="BC10" s="6"/>
      <c r="BD10" s="10">
        <f t="shared" si="0"/>
        <v>571</v>
      </c>
    </row>
    <row r="11" spans="1:56" ht="12.75" customHeight="1">
      <c r="A11" s="5" t="s">
        <v>62</v>
      </c>
      <c r="B11" s="13" t="s">
        <v>63</v>
      </c>
      <c r="C11" s="14"/>
      <c r="D11" s="6">
        <v>1</v>
      </c>
      <c r="E11" s="6"/>
      <c r="F11" s="6"/>
      <c r="G11" s="6">
        <v>5</v>
      </c>
      <c r="H11" s="6"/>
      <c r="I11" s="6"/>
      <c r="J11" s="6"/>
      <c r="K11" s="6">
        <v>4</v>
      </c>
      <c r="L11" s="6">
        <v>1</v>
      </c>
      <c r="M11" s="6"/>
      <c r="N11" s="6"/>
      <c r="O11" s="6"/>
      <c r="P11" s="6"/>
      <c r="Q11" s="6"/>
      <c r="R11" s="6"/>
      <c r="S11" s="6">
        <v>1</v>
      </c>
      <c r="T11" s="6"/>
      <c r="U11" s="6">
        <v>400</v>
      </c>
      <c r="V11" s="6">
        <v>4</v>
      </c>
      <c r="W11" s="6">
        <v>1</v>
      </c>
      <c r="X11" s="6">
        <v>6</v>
      </c>
      <c r="Y11" s="6"/>
      <c r="Z11" s="6"/>
      <c r="AA11" s="6">
        <v>10</v>
      </c>
      <c r="AB11" s="6"/>
      <c r="AC11" s="6"/>
      <c r="AD11" s="6"/>
      <c r="AE11" s="6"/>
      <c r="AF11" s="6">
        <v>12</v>
      </c>
      <c r="AG11" s="6">
        <v>78</v>
      </c>
      <c r="AH11" s="6"/>
      <c r="AI11" s="6"/>
      <c r="AJ11" s="6"/>
      <c r="AK11" s="6">
        <v>4</v>
      </c>
      <c r="AL11" s="6"/>
      <c r="AM11" s="6">
        <v>1173</v>
      </c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>
        <v>9</v>
      </c>
      <c r="AY11" s="6"/>
      <c r="AZ11" s="6"/>
      <c r="BA11" s="6"/>
      <c r="BB11" s="6"/>
      <c r="BC11" s="6"/>
      <c r="BD11" s="10">
        <f t="shared" si="0"/>
        <v>1709</v>
      </c>
    </row>
    <row r="12" spans="1:56" ht="12.75" customHeight="1">
      <c r="A12" s="5" t="s">
        <v>64</v>
      </c>
      <c r="B12" s="13" t="s">
        <v>63</v>
      </c>
      <c r="C12" s="14"/>
      <c r="D12" s="6"/>
      <c r="E12" s="6">
        <v>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>
        <v>8</v>
      </c>
      <c r="W12" s="6"/>
      <c r="X12" s="6">
        <v>120</v>
      </c>
      <c r="Y12" s="6"/>
      <c r="Z12" s="6"/>
      <c r="AA12" s="6"/>
      <c r="AB12" s="6"/>
      <c r="AC12" s="6">
        <v>28</v>
      </c>
      <c r="AD12" s="6"/>
      <c r="AE12" s="6"/>
      <c r="AF12" s="6">
        <v>1</v>
      </c>
      <c r="AG12" s="6">
        <v>80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10">
        <f t="shared" si="0"/>
        <v>238</v>
      </c>
    </row>
    <row r="13" spans="1:56" ht="12.75" customHeight="1">
      <c r="A13" s="5" t="s">
        <v>65</v>
      </c>
      <c r="B13" s="13" t="s">
        <v>63</v>
      </c>
      <c r="C13" s="14"/>
      <c r="D13" s="6"/>
      <c r="E13" s="6"/>
      <c r="F13" s="6"/>
      <c r="G13" s="6"/>
      <c r="H13" s="6"/>
      <c r="I13" s="6"/>
      <c r="J13" s="6"/>
      <c r="K13" s="6"/>
      <c r="L13" s="6">
        <v>1</v>
      </c>
      <c r="M13" s="6"/>
      <c r="N13" s="6">
        <v>1</v>
      </c>
      <c r="O13" s="6"/>
      <c r="P13" s="6"/>
      <c r="Q13" s="6"/>
      <c r="R13" s="6"/>
      <c r="S13" s="6"/>
      <c r="T13" s="6"/>
      <c r="U13" s="6">
        <v>108</v>
      </c>
      <c r="V13" s="6">
        <v>2</v>
      </c>
      <c r="W13" s="6"/>
      <c r="X13" s="6"/>
      <c r="Y13" s="6"/>
      <c r="Z13" s="6"/>
      <c r="AA13" s="6">
        <v>6</v>
      </c>
      <c r="AB13" s="6"/>
      <c r="AC13" s="6"/>
      <c r="AD13" s="6"/>
      <c r="AE13" s="6"/>
      <c r="AF13" s="6">
        <v>16</v>
      </c>
      <c r="AG13" s="6">
        <v>3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>
        <v>9</v>
      </c>
      <c r="AY13" s="6"/>
      <c r="AZ13" s="6"/>
      <c r="BA13" s="6"/>
      <c r="BB13" s="6"/>
      <c r="BC13" s="6"/>
      <c r="BD13" s="10">
        <f t="shared" si="0"/>
        <v>146</v>
      </c>
    </row>
    <row r="14" spans="1:56" ht="12.75" customHeight="1">
      <c r="A14" s="5" t="s">
        <v>66</v>
      </c>
      <c r="B14" s="13" t="s">
        <v>67</v>
      </c>
      <c r="C14" s="14"/>
      <c r="D14" s="6">
        <v>1</v>
      </c>
      <c r="E14" s="6"/>
      <c r="F14" s="6"/>
      <c r="G14" s="6"/>
      <c r="H14" s="6"/>
      <c r="I14" s="6"/>
      <c r="J14" s="6"/>
      <c r="K14" s="6"/>
      <c r="L14" s="6">
        <v>3</v>
      </c>
      <c r="M14" s="6"/>
      <c r="N14" s="6"/>
      <c r="O14" s="6"/>
      <c r="P14" s="6">
        <v>83</v>
      </c>
      <c r="Q14" s="6"/>
      <c r="R14" s="6">
        <v>10</v>
      </c>
      <c r="S14" s="6"/>
      <c r="T14" s="6"/>
      <c r="U14" s="6">
        <v>62</v>
      </c>
      <c r="V14" s="6">
        <v>212</v>
      </c>
      <c r="W14" s="6">
        <v>190</v>
      </c>
      <c r="X14" s="6">
        <v>238</v>
      </c>
      <c r="Y14" s="6"/>
      <c r="Z14" s="6"/>
      <c r="AA14" s="6">
        <v>121</v>
      </c>
      <c r="AB14" s="6"/>
      <c r="AC14" s="6"/>
      <c r="AD14" s="6"/>
      <c r="AE14" s="6">
        <v>2</v>
      </c>
      <c r="AF14" s="6">
        <v>95</v>
      </c>
      <c r="AG14" s="6">
        <v>84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>
        <v>8</v>
      </c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10">
        <f t="shared" si="0"/>
        <v>1109</v>
      </c>
    </row>
    <row r="15" spans="1:56" ht="12.75" customHeight="1">
      <c r="A15" s="5" t="s">
        <v>68</v>
      </c>
      <c r="B15" s="13" t="s">
        <v>69</v>
      </c>
      <c r="C15" s="14"/>
      <c r="D15" s="6">
        <v>5</v>
      </c>
      <c r="E15" s="6">
        <v>140</v>
      </c>
      <c r="F15" s="6"/>
      <c r="G15" s="6">
        <v>44</v>
      </c>
      <c r="H15" s="6"/>
      <c r="I15" s="6"/>
      <c r="J15" s="6">
        <v>6</v>
      </c>
      <c r="K15" s="6">
        <v>4</v>
      </c>
      <c r="L15" s="6">
        <v>4</v>
      </c>
      <c r="M15" s="6"/>
      <c r="N15" s="6"/>
      <c r="O15" s="6"/>
      <c r="P15" s="6"/>
      <c r="Q15" s="6"/>
      <c r="R15" s="6"/>
      <c r="S15" s="6">
        <v>37</v>
      </c>
      <c r="T15" s="6"/>
      <c r="U15" s="6">
        <v>498</v>
      </c>
      <c r="V15" s="6">
        <v>18</v>
      </c>
      <c r="W15" s="6">
        <v>144</v>
      </c>
      <c r="X15" s="6">
        <v>363</v>
      </c>
      <c r="Y15" s="6"/>
      <c r="Z15" s="6">
        <v>14</v>
      </c>
      <c r="AA15" s="6">
        <v>22</v>
      </c>
      <c r="AB15" s="6"/>
      <c r="AC15" s="6"/>
      <c r="AD15" s="6"/>
      <c r="AE15" s="6"/>
      <c r="AF15" s="6">
        <v>15</v>
      </c>
      <c r="AG15" s="6">
        <v>307</v>
      </c>
      <c r="AH15" s="6">
        <v>12</v>
      </c>
      <c r="AI15" s="6"/>
      <c r="AJ15" s="6"/>
      <c r="AK15" s="6"/>
      <c r="AL15" s="6"/>
      <c r="AM15" s="6">
        <v>840</v>
      </c>
      <c r="AN15" s="6"/>
      <c r="AO15" s="6"/>
      <c r="AP15" s="6"/>
      <c r="AQ15" s="6"/>
      <c r="AR15" s="6"/>
      <c r="AS15" s="6"/>
      <c r="AT15" s="6"/>
      <c r="AU15" s="6"/>
      <c r="AV15" s="6"/>
      <c r="AW15" s="6">
        <v>2</v>
      </c>
      <c r="AX15" s="6">
        <v>135</v>
      </c>
      <c r="AY15" s="6">
        <v>12</v>
      </c>
      <c r="AZ15" s="6">
        <v>13</v>
      </c>
      <c r="BA15" s="6"/>
      <c r="BB15" s="6"/>
      <c r="BC15" s="6">
        <v>1</v>
      </c>
      <c r="BD15" s="10">
        <f t="shared" si="0"/>
        <v>2636</v>
      </c>
    </row>
    <row r="16" spans="1:56" ht="12.75" customHeight="1">
      <c r="A16" s="5" t="s">
        <v>70</v>
      </c>
      <c r="B16" s="13" t="s">
        <v>69</v>
      </c>
      <c r="C16" s="14"/>
      <c r="D16" s="6"/>
      <c r="E16" s="6">
        <v>1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>
        <v>2</v>
      </c>
      <c r="X16" s="6">
        <v>112</v>
      </c>
      <c r="Y16" s="6"/>
      <c r="Z16" s="6"/>
      <c r="AA16" s="6"/>
      <c r="AB16" s="6"/>
      <c r="AC16" s="6"/>
      <c r="AD16" s="6"/>
      <c r="AE16" s="6"/>
      <c r="AF16" s="6">
        <v>2</v>
      </c>
      <c r="AG16" s="6">
        <v>2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10">
        <f t="shared" si="0"/>
        <v>119</v>
      </c>
    </row>
    <row r="17" spans="1:56" ht="12.75" customHeight="1">
      <c r="A17" s="5" t="s">
        <v>71</v>
      </c>
      <c r="B17" s="13" t="s">
        <v>69</v>
      </c>
      <c r="C17" s="14"/>
      <c r="D17" s="6">
        <v>2</v>
      </c>
      <c r="E17" s="6">
        <v>1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v>3</v>
      </c>
      <c r="W17" s="6"/>
      <c r="X17" s="6">
        <v>30</v>
      </c>
      <c r="Y17" s="6"/>
      <c r="Z17" s="6"/>
      <c r="AA17" s="6"/>
      <c r="AB17" s="6"/>
      <c r="AC17" s="6">
        <v>7</v>
      </c>
      <c r="AD17" s="6"/>
      <c r="AE17" s="6"/>
      <c r="AF17" s="6"/>
      <c r="AG17" s="6">
        <v>2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10">
        <f t="shared" si="0"/>
        <v>45</v>
      </c>
    </row>
    <row r="18" spans="1:56" ht="12.75" customHeight="1">
      <c r="A18" s="5" t="s">
        <v>72</v>
      </c>
      <c r="B18" s="13" t="s">
        <v>69</v>
      </c>
      <c r="C18" s="14"/>
      <c r="D18" s="6"/>
      <c r="E18" s="6"/>
      <c r="F18" s="6"/>
      <c r="G18" s="6"/>
      <c r="H18" s="6"/>
      <c r="I18" s="6"/>
      <c r="J18" s="6"/>
      <c r="K18" s="6"/>
      <c r="L18" s="6">
        <v>3</v>
      </c>
      <c r="M18" s="6"/>
      <c r="N18" s="6"/>
      <c r="O18" s="6"/>
      <c r="P18" s="6"/>
      <c r="Q18" s="6"/>
      <c r="R18" s="6"/>
      <c r="S18" s="6"/>
      <c r="T18" s="6"/>
      <c r="U18" s="6"/>
      <c r="V18" s="6">
        <v>4</v>
      </c>
      <c r="W18" s="6"/>
      <c r="X18" s="6">
        <v>48</v>
      </c>
      <c r="Y18" s="6"/>
      <c r="Z18" s="6"/>
      <c r="AA18" s="6"/>
      <c r="AB18" s="6"/>
      <c r="AC18" s="6">
        <v>155</v>
      </c>
      <c r="AD18" s="6"/>
      <c r="AE18" s="6"/>
      <c r="AF18" s="6"/>
      <c r="AG18" s="6">
        <v>2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10">
        <f t="shared" si="0"/>
        <v>212</v>
      </c>
    </row>
    <row r="19" spans="1:56" ht="12.75" customHeight="1">
      <c r="A19" s="5" t="s">
        <v>73</v>
      </c>
      <c r="B19" s="13" t="s">
        <v>69</v>
      </c>
      <c r="C19" s="14"/>
      <c r="D19" s="6"/>
      <c r="E19" s="6"/>
      <c r="F19" s="6"/>
      <c r="G19" s="6"/>
      <c r="H19" s="6"/>
      <c r="I19" s="6"/>
      <c r="J19" s="6">
        <v>3</v>
      </c>
      <c r="K19" s="6"/>
      <c r="L19" s="6">
        <v>2</v>
      </c>
      <c r="M19" s="6"/>
      <c r="N19" s="6"/>
      <c r="O19" s="6"/>
      <c r="P19" s="6"/>
      <c r="Q19" s="6"/>
      <c r="R19" s="6"/>
      <c r="S19" s="6"/>
      <c r="T19" s="6"/>
      <c r="U19" s="6"/>
      <c r="V19" s="6">
        <v>10</v>
      </c>
      <c r="W19" s="6">
        <v>50</v>
      </c>
      <c r="X19" s="6">
        <v>24</v>
      </c>
      <c r="Y19" s="6"/>
      <c r="Z19" s="6"/>
      <c r="AA19" s="6"/>
      <c r="AB19" s="6"/>
      <c r="AC19" s="6"/>
      <c r="AD19" s="6"/>
      <c r="AE19" s="6"/>
      <c r="AF19" s="6"/>
      <c r="AG19" s="6">
        <v>1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>
        <v>2</v>
      </c>
      <c r="AY19" s="6"/>
      <c r="AZ19" s="6"/>
      <c r="BA19" s="6"/>
      <c r="BB19" s="6"/>
      <c r="BC19" s="6"/>
      <c r="BD19" s="10">
        <f t="shared" si="0"/>
        <v>92</v>
      </c>
    </row>
    <row r="20" spans="1:56" ht="12.75" customHeight="1">
      <c r="A20" s="5" t="s">
        <v>74</v>
      </c>
      <c r="B20" s="13" t="s">
        <v>69</v>
      </c>
      <c r="C20" s="14"/>
      <c r="D20" s="6"/>
      <c r="E20" s="6"/>
      <c r="F20" s="6"/>
      <c r="G20" s="6"/>
      <c r="H20" s="6"/>
      <c r="I20" s="6"/>
      <c r="J20" s="6">
        <v>3</v>
      </c>
      <c r="K20" s="6"/>
      <c r="L20" s="6">
        <v>2</v>
      </c>
      <c r="M20" s="6"/>
      <c r="N20" s="6"/>
      <c r="O20" s="6"/>
      <c r="P20" s="6"/>
      <c r="Q20" s="6"/>
      <c r="R20" s="6"/>
      <c r="S20" s="6"/>
      <c r="T20" s="6"/>
      <c r="U20" s="6">
        <v>170</v>
      </c>
      <c r="V20" s="6"/>
      <c r="W20" s="6"/>
      <c r="X20" s="6">
        <v>14</v>
      </c>
      <c r="Y20" s="6"/>
      <c r="Z20" s="6"/>
      <c r="AA20" s="6"/>
      <c r="AB20" s="6"/>
      <c r="AC20" s="6"/>
      <c r="AD20" s="6"/>
      <c r="AE20" s="6"/>
      <c r="AF20" s="6"/>
      <c r="AG20" s="6">
        <v>2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>
        <v>26</v>
      </c>
      <c r="AY20" s="6"/>
      <c r="AZ20" s="6"/>
      <c r="BA20" s="6"/>
      <c r="BB20" s="6"/>
      <c r="BC20" s="6"/>
      <c r="BD20" s="10">
        <f t="shared" si="0"/>
        <v>217</v>
      </c>
    </row>
    <row r="21" spans="1:56" ht="12.75" customHeight="1">
      <c r="A21" s="5" t="s">
        <v>75</v>
      </c>
      <c r="B21" s="13" t="s">
        <v>69</v>
      </c>
      <c r="C21" s="14"/>
      <c r="D21" s="6">
        <v>1</v>
      </c>
      <c r="E21" s="6"/>
      <c r="F21" s="6"/>
      <c r="G21" s="6"/>
      <c r="H21" s="6"/>
      <c r="I21" s="6"/>
      <c r="J21" s="6"/>
      <c r="K21" s="6"/>
      <c r="L21" s="6"/>
      <c r="M21" s="6">
        <v>2</v>
      </c>
      <c r="N21" s="6"/>
      <c r="O21" s="6"/>
      <c r="P21" s="6"/>
      <c r="Q21" s="6"/>
      <c r="R21" s="6"/>
      <c r="S21" s="6"/>
      <c r="T21" s="6"/>
      <c r="U21" s="6">
        <v>380</v>
      </c>
      <c r="V21" s="6">
        <v>4</v>
      </c>
      <c r="W21" s="6">
        <v>5</v>
      </c>
      <c r="X21" s="6">
        <v>23</v>
      </c>
      <c r="Y21" s="6"/>
      <c r="Z21" s="6"/>
      <c r="AA21" s="6">
        <v>32</v>
      </c>
      <c r="AB21" s="6">
        <v>1</v>
      </c>
      <c r="AC21" s="6"/>
      <c r="AD21" s="6"/>
      <c r="AE21" s="6"/>
      <c r="AF21" s="6">
        <v>5</v>
      </c>
      <c r="AG21" s="6">
        <v>45</v>
      </c>
      <c r="AH21" s="6"/>
      <c r="AI21" s="6"/>
      <c r="AJ21" s="6"/>
      <c r="AK21" s="6"/>
      <c r="AL21" s="6"/>
      <c r="AM21" s="6">
        <v>545</v>
      </c>
      <c r="AN21" s="6"/>
      <c r="AO21" s="6"/>
      <c r="AP21" s="6"/>
      <c r="AQ21" s="6"/>
      <c r="AR21" s="6"/>
      <c r="AS21" s="6">
        <v>6</v>
      </c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10">
        <f t="shared" si="0"/>
        <v>1049</v>
      </c>
    </row>
    <row r="22" spans="1:56" ht="12.75" customHeight="1">
      <c r="A22" s="5" t="s">
        <v>76</v>
      </c>
      <c r="B22" s="13" t="s">
        <v>69</v>
      </c>
      <c r="C22" s="14"/>
      <c r="D22" s="6"/>
      <c r="E22" s="6"/>
      <c r="F22" s="6"/>
      <c r="G22" s="6"/>
      <c r="H22" s="6"/>
      <c r="I22" s="6"/>
      <c r="J22" s="6"/>
      <c r="K22" s="6">
        <v>2</v>
      </c>
      <c r="L22" s="6">
        <v>3</v>
      </c>
      <c r="M22" s="6"/>
      <c r="N22" s="6"/>
      <c r="O22" s="6"/>
      <c r="P22" s="6"/>
      <c r="Q22" s="6"/>
      <c r="R22" s="6"/>
      <c r="S22" s="6">
        <v>13</v>
      </c>
      <c r="T22" s="6"/>
      <c r="U22" s="6">
        <v>1187</v>
      </c>
      <c r="V22" s="6">
        <v>8</v>
      </c>
      <c r="W22" s="6">
        <v>128</v>
      </c>
      <c r="X22" s="6">
        <v>29</v>
      </c>
      <c r="Y22" s="6"/>
      <c r="Z22" s="6">
        <v>24</v>
      </c>
      <c r="AA22" s="6">
        <v>74</v>
      </c>
      <c r="AB22" s="6"/>
      <c r="AC22" s="6">
        <v>5</v>
      </c>
      <c r="AD22" s="6"/>
      <c r="AE22" s="6"/>
      <c r="AF22" s="6">
        <v>2</v>
      </c>
      <c r="AG22" s="6">
        <v>189</v>
      </c>
      <c r="AH22" s="6"/>
      <c r="AI22" s="6"/>
      <c r="AJ22" s="6"/>
      <c r="AK22" s="6"/>
      <c r="AL22" s="6"/>
      <c r="AM22" s="6">
        <v>1885</v>
      </c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>
        <v>76</v>
      </c>
      <c r="AY22" s="6"/>
      <c r="AZ22" s="6"/>
      <c r="BA22" s="6"/>
      <c r="BB22" s="6"/>
      <c r="BC22" s="6"/>
      <c r="BD22" s="10">
        <f t="shared" si="0"/>
        <v>3625</v>
      </c>
    </row>
    <row r="23" spans="1:56" ht="12.75" customHeight="1">
      <c r="A23" s="5" t="s">
        <v>77</v>
      </c>
      <c r="B23" s="13" t="s">
        <v>69</v>
      </c>
      <c r="C23" s="14"/>
      <c r="D23" s="6">
        <v>1</v>
      </c>
      <c r="E23" s="6"/>
      <c r="F23" s="6"/>
      <c r="G23" s="6">
        <v>1</v>
      </c>
      <c r="H23" s="6"/>
      <c r="I23" s="6"/>
      <c r="J23" s="6"/>
      <c r="K23" s="6">
        <v>2</v>
      </c>
      <c r="L23" s="6">
        <v>6</v>
      </c>
      <c r="M23" s="6">
        <v>2</v>
      </c>
      <c r="N23" s="6"/>
      <c r="O23" s="6"/>
      <c r="P23" s="6"/>
      <c r="Q23" s="6"/>
      <c r="R23" s="6"/>
      <c r="S23" s="6">
        <v>21</v>
      </c>
      <c r="T23" s="6"/>
      <c r="U23" s="6">
        <v>525</v>
      </c>
      <c r="V23" s="6"/>
      <c r="W23" s="6">
        <v>37</v>
      </c>
      <c r="X23" s="6">
        <v>163</v>
      </c>
      <c r="Y23" s="6"/>
      <c r="Z23" s="6"/>
      <c r="AA23" s="6"/>
      <c r="AB23" s="6"/>
      <c r="AC23" s="6"/>
      <c r="AD23" s="6"/>
      <c r="AE23" s="6"/>
      <c r="AF23" s="6">
        <v>52</v>
      </c>
      <c r="AG23" s="6">
        <v>40</v>
      </c>
      <c r="AH23" s="6"/>
      <c r="AI23" s="6"/>
      <c r="AJ23" s="6"/>
      <c r="AK23" s="6"/>
      <c r="AL23" s="6"/>
      <c r="AM23" s="6">
        <v>42</v>
      </c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>
        <v>122</v>
      </c>
      <c r="AY23" s="6"/>
      <c r="AZ23" s="6"/>
      <c r="BA23" s="6"/>
      <c r="BB23" s="6"/>
      <c r="BC23" s="6"/>
      <c r="BD23" s="10">
        <f t="shared" si="0"/>
        <v>1014</v>
      </c>
    </row>
    <row r="24" spans="1:56" ht="12.75" customHeight="1">
      <c r="A24" s="5" t="s">
        <v>78</v>
      </c>
      <c r="B24" s="13" t="s">
        <v>69</v>
      </c>
      <c r="C24" s="14"/>
      <c r="D24" s="6"/>
      <c r="E24" s="6"/>
      <c r="F24" s="6"/>
      <c r="G24" s="6"/>
      <c r="H24" s="6"/>
      <c r="I24" s="6"/>
      <c r="J24" s="6"/>
      <c r="K24" s="6">
        <v>1</v>
      </c>
      <c r="L24" s="6">
        <v>2</v>
      </c>
      <c r="M24" s="6"/>
      <c r="N24" s="6"/>
      <c r="O24" s="6"/>
      <c r="P24" s="6"/>
      <c r="Q24" s="6"/>
      <c r="R24" s="6"/>
      <c r="S24" s="6"/>
      <c r="T24" s="6"/>
      <c r="U24" s="6">
        <v>110</v>
      </c>
      <c r="V24" s="6">
        <v>35</v>
      </c>
      <c r="W24" s="6">
        <v>6</v>
      </c>
      <c r="X24" s="6">
        <v>6</v>
      </c>
      <c r="Y24" s="6"/>
      <c r="Z24" s="6"/>
      <c r="AA24" s="6"/>
      <c r="AB24" s="6"/>
      <c r="AC24" s="6"/>
      <c r="AD24" s="6"/>
      <c r="AE24" s="6"/>
      <c r="AF24" s="6">
        <v>4</v>
      </c>
      <c r="AG24" s="6">
        <v>4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>
        <v>98</v>
      </c>
      <c r="AY24" s="6"/>
      <c r="AZ24" s="6"/>
      <c r="BA24" s="6"/>
      <c r="BB24" s="6"/>
      <c r="BC24" s="6"/>
      <c r="BD24" s="10">
        <f t="shared" si="0"/>
        <v>266</v>
      </c>
    </row>
    <row r="25" spans="1:56" ht="12.75" customHeight="1">
      <c r="A25" s="5" t="s">
        <v>79</v>
      </c>
      <c r="B25" s="13" t="s">
        <v>69</v>
      </c>
      <c r="C25" s="14"/>
      <c r="D25" s="6"/>
      <c r="E25" s="6"/>
      <c r="F25" s="6"/>
      <c r="G25" s="6">
        <v>2</v>
      </c>
      <c r="H25" s="6"/>
      <c r="I25" s="6"/>
      <c r="J25" s="6"/>
      <c r="K25" s="6"/>
      <c r="L25" s="6">
        <v>4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>
        <v>4</v>
      </c>
      <c r="Y25" s="6"/>
      <c r="Z25" s="6"/>
      <c r="AA25" s="6">
        <v>6</v>
      </c>
      <c r="AB25" s="6"/>
      <c r="AC25" s="6"/>
      <c r="AD25" s="6"/>
      <c r="AE25" s="6"/>
      <c r="AF25" s="6"/>
      <c r="AG25" s="6">
        <v>2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>
        <v>17</v>
      </c>
      <c r="AY25" s="6"/>
      <c r="AZ25" s="6"/>
      <c r="BA25" s="6"/>
      <c r="BB25" s="6"/>
      <c r="BC25" s="6"/>
      <c r="BD25" s="10">
        <f t="shared" si="0"/>
        <v>35</v>
      </c>
    </row>
    <row r="26" spans="1:56" ht="12.75" customHeight="1">
      <c r="A26" s="5" t="s">
        <v>80</v>
      </c>
      <c r="B26" s="13" t="s">
        <v>81</v>
      </c>
      <c r="C26" s="14"/>
      <c r="D26" s="6">
        <v>1</v>
      </c>
      <c r="E26" s="6"/>
      <c r="F26" s="6"/>
      <c r="G26" s="6">
        <v>3</v>
      </c>
      <c r="H26" s="6"/>
      <c r="I26" s="6"/>
      <c r="J26" s="6"/>
      <c r="K26" s="6"/>
      <c r="L26" s="6">
        <v>1</v>
      </c>
      <c r="M26" s="6"/>
      <c r="N26" s="6"/>
      <c r="O26" s="6"/>
      <c r="P26" s="6">
        <v>4</v>
      </c>
      <c r="Q26" s="6"/>
      <c r="R26" s="6">
        <v>2</v>
      </c>
      <c r="S26" s="6"/>
      <c r="T26" s="6"/>
      <c r="U26" s="6"/>
      <c r="V26" s="6"/>
      <c r="W26" s="6"/>
      <c r="X26" s="6">
        <v>8</v>
      </c>
      <c r="Y26" s="6"/>
      <c r="Z26" s="6"/>
      <c r="AA26" s="6"/>
      <c r="AB26" s="6"/>
      <c r="AC26" s="6"/>
      <c r="AD26" s="6"/>
      <c r="AE26" s="6">
        <v>1</v>
      </c>
      <c r="AF26" s="6">
        <v>7</v>
      </c>
      <c r="AG26" s="6">
        <v>2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10">
        <f t="shared" si="0"/>
        <v>29</v>
      </c>
    </row>
    <row r="27" spans="1:56" ht="12.75" customHeight="1">
      <c r="A27" s="5" t="s">
        <v>82</v>
      </c>
      <c r="B27" s="13" t="s">
        <v>83</v>
      </c>
      <c r="C27" s="14"/>
      <c r="D27" s="6"/>
      <c r="E27" s="6"/>
      <c r="F27" s="6"/>
      <c r="G27" s="6">
        <v>9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>
        <v>10</v>
      </c>
      <c r="AH27" s="6">
        <v>125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>
        <v>2</v>
      </c>
      <c r="BD27" s="10">
        <f t="shared" si="0"/>
        <v>146</v>
      </c>
    </row>
    <row r="28" spans="1:56" ht="12.75" customHeight="1">
      <c r="A28" s="5" t="s">
        <v>84</v>
      </c>
      <c r="B28" s="13" t="s">
        <v>83</v>
      </c>
      <c r="C28" s="14"/>
      <c r="D28" s="6">
        <v>1</v>
      </c>
      <c r="E28" s="6"/>
      <c r="F28" s="6"/>
      <c r="G28" s="6">
        <v>19</v>
      </c>
      <c r="H28" s="6">
        <v>2</v>
      </c>
      <c r="I28" s="6">
        <v>24</v>
      </c>
      <c r="J28" s="6">
        <v>3</v>
      </c>
      <c r="K28" s="6">
        <v>3</v>
      </c>
      <c r="L28" s="6">
        <v>25</v>
      </c>
      <c r="M28" s="6"/>
      <c r="N28" s="6">
        <v>7</v>
      </c>
      <c r="O28" s="6"/>
      <c r="P28" s="6"/>
      <c r="Q28" s="6"/>
      <c r="R28" s="6"/>
      <c r="S28" s="6">
        <v>62</v>
      </c>
      <c r="T28" s="6"/>
      <c r="U28" s="6">
        <v>7455</v>
      </c>
      <c r="V28" s="6">
        <v>107</v>
      </c>
      <c r="W28" s="6">
        <v>1276</v>
      </c>
      <c r="X28" s="6">
        <v>411</v>
      </c>
      <c r="Y28" s="6"/>
      <c r="Z28" s="6">
        <v>51</v>
      </c>
      <c r="AA28" s="6">
        <v>233</v>
      </c>
      <c r="AB28" s="6">
        <v>10</v>
      </c>
      <c r="AC28" s="6">
        <v>18</v>
      </c>
      <c r="AD28" s="6"/>
      <c r="AE28" s="6">
        <v>4</v>
      </c>
      <c r="AF28" s="6">
        <v>40</v>
      </c>
      <c r="AG28" s="6">
        <v>182</v>
      </c>
      <c r="AH28" s="6">
        <v>3</v>
      </c>
      <c r="AI28" s="6">
        <v>1</v>
      </c>
      <c r="AJ28" s="6"/>
      <c r="AK28" s="6">
        <v>1455</v>
      </c>
      <c r="AL28" s="6"/>
      <c r="AM28" s="6">
        <v>15415</v>
      </c>
      <c r="AN28" s="6"/>
      <c r="AO28" s="6"/>
      <c r="AP28" s="6">
        <v>5</v>
      </c>
      <c r="AQ28" s="6">
        <v>175</v>
      </c>
      <c r="AR28" s="6"/>
      <c r="AS28" s="6">
        <v>68</v>
      </c>
      <c r="AT28" s="6">
        <v>5</v>
      </c>
      <c r="AU28" s="6"/>
      <c r="AV28" s="6"/>
      <c r="AW28" s="6"/>
      <c r="AX28" s="6">
        <v>1130</v>
      </c>
      <c r="AY28" s="6"/>
      <c r="AZ28" s="6">
        <v>1</v>
      </c>
      <c r="BA28" s="6"/>
      <c r="BB28" s="6"/>
      <c r="BC28" s="6">
        <v>44</v>
      </c>
      <c r="BD28" s="10">
        <f t="shared" si="0"/>
        <v>28235</v>
      </c>
    </row>
    <row r="29" spans="1:56" ht="12.75" customHeight="1">
      <c r="A29" s="5" t="s">
        <v>85</v>
      </c>
      <c r="B29" s="13" t="s">
        <v>86</v>
      </c>
      <c r="C29" s="14"/>
      <c r="D29" s="6"/>
      <c r="E29" s="6"/>
      <c r="F29" s="6"/>
      <c r="G29" s="6">
        <v>1</v>
      </c>
      <c r="H29" s="6"/>
      <c r="I29" s="6"/>
      <c r="J29" s="6"/>
      <c r="K29" s="6"/>
      <c r="L29" s="6">
        <v>1</v>
      </c>
      <c r="M29" s="6"/>
      <c r="N29" s="6"/>
      <c r="O29" s="6"/>
      <c r="P29" s="6"/>
      <c r="Q29" s="6"/>
      <c r="R29" s="6"/>
      <c r="S29" s="6"/>
      <c r="T29" s="6"/>
      <c r="U29" s="6"/>
      <c r="V29" s="6">
        <v>2</v>
      </c>
      <c r="W29" s="6"/>
      <c r="X29" s="6">
        <v>90</v>
      </c>
      <c r="Y29" s="6">
        <v>4</v>
      </c>
      <c r="Z29" s="6"/>
      <c r="AA29" s="6">
        <v>1</v>
      </c>
      <c r="AB29" s="6"/>
      <c r="AC29" s="6">
        <v>3</v>
      </c>
      <c r="AD29" s="6"/>
      <c r="AE29" s="6"/>
      <c r="AF29" s="6">
        <v>4</v>
      </c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10">
        <f t="shared" si="0"/>
        <v>106</v>
      </c>
    </row>
    <row r="30" spans="1:56" ht="12.75" customHeight="1">
      <c r="A30" s="5" t="s">
        <v>87</v>
      </c>
      <c r="B30" s="13" t="s">
        <v>86</v>
      </c>
      <c r="C30" s="14"/>
      <c r="D30" s="6">
        <v>2</v>
      </c>
      <c r="E30" s="6">
        <v>1</v>
      </c>
      <c r="F30" s="6"/>
      <c r="G30" s="6">
        <v>7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>
        <v>6</v>
      </c>
      <c r="W30" s="6"/>
      <c r="X30" s="6">
        <v>52</v>
      </c>
      <c r="Y30" s="6">
        <v>3</v>
      </c>
      <c r="Z30" s="6"/>
      <c r="AA30" s="6"/>
      <c r="AB30" s="6"/>
      <c r="AC30" s="6">
        <v>2</v>
      </c>
      <c r="AD30" s="6"/>
      <c r="AE30" s="6"/>
      <c r="AF30" s="6"/>
      <c r="AG30" s="6">
        <v>3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10">
        <f t="shared" si="0"/>
        <v>76</v>
      </c>
    </row>
    <row r="31" spans="1:56" ht="12.75" customHeight="1">
      <c r="A31" s="5" t="s">
        <v>88</v>
      </c>
      <c r="B31" s="13" t="s">
        <v>86</v>
      </c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2</v>
      </c>
      <c r="S31" s="6"/>
      <c r="T31" s="6"/>
      <c r="U31" s="6"/>
      <c r="V31" s="6"/>
      <c r="W31" s="6"/>
      <c r="X31" s="6">
        <v>65</v>
      </c>
      <c r="Y31" s="6"/>
      <c r="Z31" s="6"/>
      <c r="AA31" s="6"/>
      <c r="AB31" s="6"/>
      <c r="AC31" s="6">
        <v>8</v>
      </c>
      <c r="AD31" s="6"/>
      <c r="AE31" s="6"/>
      <c r="AF31" s="6">
        <v>4</v>
      </c>
      <c r="AG31" s="6">
        <v>9</v>
      </c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10">
        <f t="shared" si="0"/>
        <v>88</v>
      </c>
    </row>
    <row r="32" spans="1:56" ht="12.75" customHeight="1">
      <c r="A32" s="5" t="s">
        <v>89</v>
      </c>
      <c r="B32" s="13" t="s">
        <v>90</v>
      </c>
      <c r="C32" s="14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>
        <v>2</v>
      </c>
      <c r="T32" s="6"/>
      <c r="U32" s="6"/>
      <c r="V32" s="6"/>
      <c r="W32" s="6"/>
      <c r="X32" s="6">
        <v>7</v>
      </c>
      <c r="Y32" s="6"/>
      <c r="Z32" s="6"/>
      <c r="AA32" s="6"/>
      <c r="AB32" s="6"/>
      <c r="AC32" s="6"/>
      <c r="AD32" s="6"/>
      <c r="AE32" s="6"/>
      <c r="AF32" s="6"/>
      <c r="AG32" s="6"/>
      <c r="AH32" s="6">
        <v>106</v>
      </c>
      <c r="AI32" s="6"/>
      <c r="AJ32" s="6"/>
      <c r="AK32" s="6"/>
      <c r="AL32" s="6">
        <v>8</v>
      </c>
      <c r="AM32" s="6"/>
      <c r="AN32" s="6"/>
      <c r="AO32" s="6">
        <v>2</v>
      </c>
      <c r="AP32" s="6"/>
      <c r="AQ32" s="6"/>
      <c r="AR32" s="6"/>
      <c r="AS32" s="6"/>
      <c r="AT32" s="6"/>
      <c r="AU32" s="6"/>
      <c r="AV32" s="6">
        <v>1</v>
      </c>
      <c r="AW32" s="6"/>
      <c r="AX32" s="6">
        <v>9</v>
      </c>
      <c r="AY32" s="6"/>
      <c r="AZ32" s="6">
        <v>18</v>
      </c>
      <c r="BA32" s="6"/>
      <c r="BB32" s="6"/>
      <c r="BC32" s="6"/>
      <c r="BD32" s="10">
        <f t="shared" si="0"/>
        <v>153</v>
      </c>
    </row>
    <row r="33" spans="1:56" ht="12.75" customHeight="1">
      <c r="A33" s="5" t="s">
        <v>91</v>
      </c>
      <c r="B33" s="13" t="s">
        <v>90</v>
      </c>
      <c r="C33" s="14"/>
      <c r="D33" s="6"/>
      <c r="E33" s="6">
        <v>89</v>
      </c>
      <c r="F33" s="6"/>
      <c r="G33" s="6">
        <v>3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>
        <v>99</v>
      </c>
      <c r="T33" s="6"/>
      <c r="U33" s="6"/>
      <c r="V33" s="6"/>
      <c r="W33" s="6"/>
      <c r="X33" s="6">
        <v>8</v>
      </c>
      <c r="Y33" s="6"/>
      <c r="Z33" s="6"/>
      <c r="AA33" s="6"/>
      <c r="AB33" s="6"/>
      <c r="AC33" s="6"/>
      <c r="AD33" s="6"/>
      <c r="AE33" s="6"/>
      <c r="AF33" s="6"/>
      <c r="AG33" s="6"/>
      <c r="AH33" s="6">
        <v>409</v>
      </c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>
        <v>47</v>
      </c>
      <c r="AY33" s="6"/>
      <c r="AZ33" s="6"/>
      <c r="BA33" s="6"/>
      <c r="BB33" s="6"/>
      <c r="BC33" s="6"/>
      <c r="BD33" s="10">
        <f t="shared" si="0"/>
        <v>655</v>
      </c>
    </row>
    <row r="34" spans="1:56" ht="12.75" customHeight="1">
      <c r="A34" s="5" t="s">
        <v>92</v>
      </c>
      <c r="B34" s="13" t="s">
        <v>90</v>
      </c>
      <c r="C34" s="14"/>
      <c r="D34" s="6"/>
      <c r="E34" s="6">
        <v>17</v>
      </c>
      <c r="F34" s="6"/>
      <c r="G34" s="6">
        <v>1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>
        <v>2</v>
      </c>
      <c r="AH34" s="6">
        <v>5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10">
        <f t="shared" si="0"/>
        <v>25</v>
      </c>
    </row>
    <row r="35" spans="1:56" ht="12.75" customHeight="1">
      <c r="A35" s="5" t="s">
        <v>93</v>
      </c>
      <c r="B35" s="13" t="s">
        <v>94</v>
      </c>
      <c r="C35" s="14"/>
      <c r="D35" s="6"/>
      <c r="E35" s="6">
        <v>1</v>
      </c>
      <c r="F35" s="6"/>
      <c r="G35" s="6">
        <v>2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>
        <v>9</v>
      </c>
      <c r="W35" s="6"/>
      <c r="X35" s="6">
        <v>40</v>
      </c>
      <c r="Y35" s="6">
        <v>2</v>
      </c>
      <c r="Z35" s="6"/>
      <c r="AA35" s="6">
        <v>15</v>
      </c>
      <c r="AB35" s="6">
        <v>3</v>
      </c>
      <c r="AC35" s="6">
        <v>42</v>
      </c>
      <c r="AD35" s="6"/>
      <c r="AE35" s="6">
        <v>1</v>
      </c>
      <c r="AF35" s="6">
        <v>4</v>
      </c>
      <c r="AG35" s="6">
        <v>6</v>
      </c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10">
        <f t="shared" si="0"/>
        <v>125</v>
      </c>
    </row>
    <row r="36" spans="1:56" ht="12.75" customHeight="1">
      <c r="A36" s="5" t="s">
        <v>95</v>
      </c>
      <c r="B36" s="13" t="s">
        <v>94</v>
      </c>
      <c r="C36" s="14"/>
      <c r="D36" s="6">
        <v>2</v>
      </c>
      <c r="E36" s="6"/>
      <c r="F36" s="6"/>
      <c r="G36" s="6">
        <v>2</v>
      </c>
      <c r="H36" s="6"/>
      <c r="I36" s="6"/>
      <c r="J36" s="6">
        <v>3</v>
      </c>
      <c r="K36" s="6"/>
      <c r="L36" s="6">
        <v>4</v>
      </c>
      <c r="M36" s="6"/>
      <c r="N36" s="6"/>
      <c r="O36" s="6"/>
      <c r="P36" s="6"/>
      <c r="Q36" s="6"/>
      <c r="R36" s="6"/>
      <c r="S36" s="6">
        <v>1</v>
      </c>
      <c r="T36" s="6"/>
      <c r="U36" s="6">
        <v>140</v>
      </c>
      <c r="V36" s="6"/>
      <c r="W36" s="6">
        <v>46</v>
      </c>
      <c r="X36" s="6">
        <v>146</v>
      </c>
      <c r="Y36" s="6">
        <v>2</v>
      </c>
      <c r="Z36" s="6"/>
      <c r="AA36" s="6">
        <v>14</v>
      </c>
      <c r="AB36" s="6">
        <v>1</v>
      </c>
      <c r="AC36" s="6"/>
      <c r="AD36" s="6"/>
      <c r="AE36" s="6">
        <v>3</v>
      </c>
      <c r="AF36" s="6">
        <v>24</v>
      </c>
      <c r="AG36" s="6">
        <v>34</v>
      </c>
      <c r="AH36" s="6">
        <v>40</v>
      </c>
      <c r="AI36" s="6"/>
      <c r="AJ36" s="6"/>
      <c r="AK36" s="6"/>
      <c r="AL36" s="6"/>
      <c r="AM36" s="6">
        <v>135</v>
      </c>
      <c r="AN36" s="6"/>
      <c r="AO36" s="6"/>
      <c r="AP36" s="6"/>
      <c r="AQ36" s="6"/>
      <c r="AR36" s="6"/>
      <c r="AS36" s="6">
        <v>2</v>
      </c>
      <c r="AT36" s="6"/>
      <c r="AU36" s="6"/>
      <c r="AV36" s="6"/>
      <c r="AW36" s="6"/>
      <c r="AX36" s="6">
        <v>22</v>
      </c>
      <c r="AY36" s="6"/>
      <c r="AZ36" s="6"/>
      <c r="BA36" s="6"/>
      <c r="BB36" s="6"/>
      <c r="BC36" s="6"/>
      <c r="BD36" s="10">
        <f t="shared" si="0"/>
        <v>621</v>
      </c>
    </row>
    <row r="37" spans="1:56" ht="12.75" customHeight="1">
      <c r="A37" s="5" t="s">
        <v>96</v>
      </c>
      <c r="B37" s="13" t="s">
        <v>97</v>
      </c>
      <c r="C37" s="14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>
        <v>15</v>
      </c>
      <c r="Y37" s="6"/>
      <c r="Z37" s="6"/>
      <c r="AA37" s="6"/>
      <c r="AB37" s="6"/>
      <c r="AC37" s="6"/>
      <c r="AD37" s="6"/>
      <c r="AE37" s="6"/>
      <c r="AF37" s="6">
        <v>46</v>
      </c>
      <c r="AG37" s="6">
        <v>6</v>
      </c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10">
        <f t="shared" si="0"/>
        <v>67</v>
      </c>
    </row>
    <row r="38" spans="1:56" ht="12.75" customHeight="1">
      <c r="A38" s="5" t="s">
        <v>98</v>
      </c>
      <c r="B38" s="13" t="s">
        <v>99</v>
      </c>
      <c r="C38" s="14"/>
      <c r="D38" s="6"/>
      <c r="E38" s="6"/>
      <c r="F38" s="6"/>
      <c r="G38" s="6">
        <v>1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>
        <v>2</v>
      </c>
      <c r="Y38" s="6"/>
      <c r="Z38" s="6"/>
      <c r="AA38" s="6"/>
      <c r="AB38" s="6"/>
      <c r="AC38" s="6"/>
      <c r="AD38" s="6"/>
      <c r="AE38" s="6"/>
      <c r="AF38" s="6">
        <v>2</v>
      </c>
      <c r="AG38" s="6">
        <v>4</v>
      </c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10">
        <f t="shared" si="0"/>
        <v>9</v>
      </c>
    </row>
    <row r="39" spans="1:56" ht="12.75" customHeight="1">
      <c r="A39" s="5" t="s">
        <v>100</v>
      </c>
      <c r="B39" s="13" t="s">
        <v>99</v>
      </c>
      <c r="C39" s="14"/>
      <c r="D39" s="6"/>
      <c r="E39" s="6">
        <v>2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>
        <v>6</v>
      </c>
      <c r="Y39" s="6"/>
      <c r="Z39" s="6"/>
      <c r="AA39" s="6"/>
      <c r="AB39" s="6"/>
      <c r="AC39" s="6">
        <v>29</v>
      </c>
      <c r="AD39" s="6"/>
      <c r="AE39" s="6"/>
      <c r="AF39" s="6">
        <v>2</v>
      </c>
      <c r="AG39" s="6">
        <v>8</v>
      </c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10">
        <f t="shared" si="0"/>
        <v>47</v>
      </c>
    </row>
    <row r="40" spans="1:56" ht="12.75" customHeight="1">
      <c r="A40" s="5" t="s">
        <v>101</v>
      </c>
      <c r="B40" s="13" t="s">
        <v>99</v>
      </c>
      <c r="C40" s="14"/>
      <c r="D40" s="6"/>
      <c r="E40" s="6">
        <v>2</v>
      </c>
      <c r="F40" s="6"/>
      <c r="G40" s="6">
        <v>20</v>
      </c>
      <c r="H40" s="6"/>
      <c r="I40" s="6"/>
      <c r="J40" s="6"/>
      <c r="K40" s="6"/>
      <c r="L40" s="6"/>
      <c r="M40" s="6"/>
      <c r="N40" s="6"/>
      <c r="O40" s="6"/>
      <c r="P40" s="6">
        <v>23</v>
      </c>
      <c r="Q40" s="6"/>
      <c r="R40" s="6"/>
      <c r="S40" s="6"/>
      <c r="T40" s="6"/>
      <c r="U40" s="6"/>
      <c r="V40" s="6"/>
      <c r="W40" s="6"/>
      <c r="X40" s="6">
        <v>88</v>
      </c>
      <c r="Y40" s="6">
        <v>67</v>
      </c>
      <c r="Z40" s="6"/>
      <c r="AA40" s="6"/>
      <c r="AB40" s="6"/>
      <c r="AC40" s="6"/>
      <c r="AD40" s="6"/>
      <c r="AE40" s="6"/>
      <c r="AF40" s="6">
        <v>65</v>
      </c>
      <c r="AG40" s="6">
        <v>77</v>
      </c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10">
        <f t="shared" si="0"/>
        <v>342</v>
      </c>
    </row>
    <row r="41" spans="1:56" ht="12.75" customHeight="1">
      <c r="A41" s="5" t="s">
        <v>102</v>
      </c>
      <c r="B41" s="13" t="s">
        <v>103</v>
      </c>
      <c r="C41" s="14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>
        <v>50</v>
      </c>
      <c r="T41" s="6"/>
      <c r="U41" s="6">
        <v>45</v>
      </c>
      <c r="V41" s="6">
        <v>4</v>
      </c>
      <c r="W41" s="6">
        <v>51</v>
      </c>
      <c r="X41" s="6">
        <v>48</v>
      </c>
      <c r="Y41" s="6"/>
      <c r="Z41" s="6"/>
      <c r="AA41" s="6">
        <v>2</v>
      </c>
      <c r="AB41" s="6"/>
      <c r="AC41" s="6">
        <v>1</v>
      </c>
      <c r="AD41" s="6"/>
      <c r="AE41" s="6"/>
      <c r="AF41" s="6"/>
      <c r="AG41" s="6">
        <v>67</v>
      </c>
      <c r="AH41" s="6"/>
      <c r="AI41" s="6"/>
      <c r="AJ41" s="6"/>
      <c r="AK41" s="6"/>
      <c r="AL41" s="6"/>
      <c r="AM41" s="6">
        <v>120</v>
      </c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10">
        <f t="shared" si="0"/>
        <v>388</v>
      </c>
    </row>
    <row r="42" spans="1:56" ht="12.75" customHeight="1">
      <c r="A42" s="5" t="s">
        <v>104</v>
      </c>
      <c r="B42" s="13" t="s">
        <v>103</v>
      </c>
      <c r="C42" s="14"/>
      <c r="D42" s="6"/>
      <c r="E42" s="6"/>
      <c r="F42" s="6"/>
      <c r="G42" s="6">
        <v>2</v>
      </c>
      <c r="H42" s="6"/>
      <c r="I42" s="6"/>
      <c r="J42" s="6"/>
      <c r="K42" s="6"/>
      <c r="L42" s="6">
        <v>1</v>
      </c>
      <c r="M42" s="6"/>
      <c r="N42" s="6"/>
      <c r="O42" s="6"/>
      <c r="P42" s="6"/>
      <c r="Q42" s="6"/>
      <c r="R42" s="6">
        <v>2</v>
      </c>
      <c r="S42" s="6">
        <v>2</v>
      </c>
      <c r="T42" s="6"/>
      <c r="U42" s="6">
        <v>80</v>
      </c>
      <c r="V42" s="6">
        <v>12</v>
      </c>
      <c r="W42" s="6">
        <v>21</v>
      </c>
      <c r="X42" s="6">
        <v>101</v>
      </c>
      <c r="Y42" s="6"/>
      <c r="Z42" s="6"/>
      <c r="AA42" s="6">
        <v>4</v>
      </c>
      <c r="AB42" s="6"/>
      <c r="AC42" s="6"/>
      <c r="AD42" s="6"/>
      <c r="AE42" s="6"/>
      <c r="AF42" s="6">
        <v>6</v>
      </c>
      <c r="AG42" s="6">
        <v>27</v>
      </c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>
        <v>1</v>
      </c>
      <c r="BB42" s="6"/>
      <c r="BC42" s="6"/>
      <c r="BD42" s="10">
        <f t="shared" si="0"/>
        <v>259</v>
      </c>
    </row>
    <row r="43" spans="1:56" ht="12.75" customHeight="1">
      <c r="A43" s="5" t="s">
        <v>105</v>
      </c>
      <c r="B43" s="13" t="s">
        <v>106</v>
      </c>
      <c r="C43" s="14"/>
      <c r="D43" s="6"/>
      <c r="E43" s="6"/>
      <c r="F43" s="6"/>
      <c r="G43" s="6"/>
      <c r="H43" s="6"/>
      <c r="I43" s="6"/>
      <c r="J43" s="6"/>
      <c r="K43" s="6">
        <v>1</v>
      </c>
      <c r="L43" s="6">
        <v>1</v>
      </c>
      <c r="M43" s="6"/>
      <c r="N43" s="6"/>
      <c r="O43" s="6"/>
      <c r="P43" s="6"/>
      <c r="Q43" s="6"/>
      <c r="R43" s="6"/>
      <c r="S43" s="6">
        <v>28</v>
      </c>
      <c r="T43" s="6"/>
      <c r="U43" s="6">
        <v>35</v>
      </c>
      <c r="V43" s="6">
        <v>5</v>
      </c>
      <c r="W43" s="6"/>
      <c r="X43" s="6">
        <v>5</v>
      </c>
      <c r="Y43" s="6"/>
      <c r="Z43" s="6"/>
      <c r="AA43" s="6">
        <v>3</v>
      </c>
      <c r="AB43" s="6"/>
      <c r="AC43" s="6"/>
      <c r="AD43" s="6"/>
      <c r="AE43" s="6"/>
      <c r="AF43" s="6">
        <v>3</v>
      </c>
      <c r="AG43" s="6">
        <v>15</v>
      </c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10">
        <f t="shared" si="0"/>
        <v>96</v>
      </c>
    </row>
    <row r="44" spans="1:56" ht="12.75" customHeight="1">
      <c r="A44" s="5" t="s">
        <v>107</v>
      </c>
      <c r="B44" s="13" t="s">
        <v>108</v>
      </c>
      <c r="C44" s="14"/>
      <c r="D44" s="6">
        <v>1</v>
      </c>
      <c r="E44" s="6">
        <v>6</v>
      </c>
      <c r="F44" s="6"/>
      <c r="G44" s="6">
        <v>16</v>
      </c>
      <c r="H44" s="6"/>
      <c r="I44" s="6"/>
      <c r="J44" s="6"/>
      <c r="K44" s="6"/>
      <c r="L44" s="6">
        <v>1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>
        <v>114</v>
      </c>
      <c r="Y44" s="6">
        <v>1</v>
      </c>
      <c r="Z44" s="6"/>
      <c r="AA44" s="6"/>
      <c r="AB44" s="6"/>
      <c r="AC44" s="6"/>
      <c r="AD44" s="6"/>
      <c r="AE44" s="6"/>
      <c r="AF44" s="6">
        <v>10</v>
      </c>
      <c r="AG44" s="6">
        <v>30</v>
      </c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10">
        <f t="shared" si="0"/>
        <v>179</v>
      </c>
    </row>
    <row r="45" spans="1:56" ht="12.75" customHeight="1">
      <c r="A45" s="5" t="s">
        <v>109</v>
      </c>
      <c r="B45" s="13" t="s">
        <v>110</v>
      </c>
      <c r="C45" s="14"/>
      <c r="D45" s="6"/>
      <c r="E45" s="6"/>
      <c r="F45" s="6"/>
      <c r="G45" s="6">
        <v>1</v>
      </c>
      <c r="H45" s="6"/>
      <c r="I45" s="6"/>
      <c r="J45" s="6"/>
      <c r="K45" s="6"/>
      <c r="L45" s="6">
        <v>3</v>
      </c>
      <c r="M45" s="6"/>
      <c r="N45" s="6"/>
      <c r="O45" s="6"/>
      <c r="P45" s="6"/>
      <c r="Q45" s="6"/>
      <c r="R45" s="6"/>
      <c r="S45" s="6"/>
      <c r="T45" s="6"/>
      <c r="U45" s="6">
        <v>140</v>
      </c>
      <c r="V45" s="6"/>
      <c r="W45" s="6"/>
      <c r="X45" s="6">
        <v>31</v>
      </c>
      <c r="Y45" s="6"/>
      <c r="Z45" s="6"/>
      <c r="AA45" s="6"/>
      <c r="AB45" s="6"/>
      <c r="AC45" s="6"/>
      <c r="AD45" s="6"/>
      <c r="AE45" s="6"/>
      <c r="AF45" s="6">
        <v>4</v>
      </c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10">
        <f t="shared" si="0"/>
        <v>179</v>
      </c>
    </row>
    <row r="46" spans="1:56" ht="12.75" customHeight="1">
      <c r="A46" s="5" t="s">
        <v>111</v>
      </c>
      <c r="B46" s="13" t="s">
        <v>110</v>
      </c>
      <c r="C46" s="14"/>
      <c r="D46" s="6">
        <v>4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>
        <v>4</v>
      </c>
      <c r="W46" s="6"/>
      <c r="X46" s="6">
        <v>8</v>
      </c>
      <c r="Y46" s="6"/>
      <c r="Z46" s="6"/>
      <c r="AA46" s="6"/>
      <c r="AB46" s="6"/>
      <c r="AC46" s="6"/>
      <c r="AD46" s="6"/>
      <c r="AE46" s="6"/>
      <c r="AF46" s="6"/>
      <c r="AG46" s="6">
        <v>28</v>
      </c>
      <c r="AH46" s="6">
        <v>1</v>
      </c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10">
        <f t="shared" si="0"/>
        <v>45</v>
      </c>
    </row>
    <row r="47" spans="1:56" ht="12.75" customHeight="1">
      <c r="A47" s="5" t="s">
        <v>112</v>
      </c>
      <c r="B47" s="13" t="s">
        <v>110</v>
      </c>
      <c r="C47" s="14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>
        <v>2</v>
      </c>
      <c r="W47" s="6"/>
      <c r="X47" s="6">
        <v>4</v>
      </c>
      <c r="Y47" s="6"/>
      <c r="Z47" s="6"/>
      <c r="AA47" s="6">
        <v>2</v>
      </c>
      <c r="AB47" s="6"/>
      <c r="AC47" s="6">
        <v>3</v>
      </c>
      <c r="AD47" s="6"/>
      <c r="AE47" s="6"/>
      <c r="AF47" s="6">
        <v>28</v>
      </c>
      <c r="AG47" s="6"/>
      <c r="AH47" s="6"/>
      <c r="AI47" s="6">
        <v>1</v>
      </c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10">
        <f t="shared" si="0"/>
        <v>40</v>
      </c>
    </row>
    <row r="48" spans="1:56" ht="12.75" customHeight="1">
      <c r="A48" s="5" t="s">
        <v>113</v>
      </c>
      <c r="B48" s="13" t="s">
        <v>110</v>
      </c>
      <c r="C48" s="14"/>
      <c r="D48" s="6"/>
      <c r="E48" s="6"/>
      <c r="F48" s="6"/>
      <c r="G48" s="6"/>
      <c r="H48" s="6"/>
      <c r="I48" s="6"/>
      <c r="J48" s="6"/>
      <c r="K48" s="6">
        <v>1</v>
      </c>
      <c r="L48" s="6"/>
      <c r="M48" s="6"/>
      <c r="N48" s="6"/>
      <c r="O48" s="6"/>
      <c r="P48" s="6"/>
      <c r="Q48" s="6"/>
      <c r="R48" s="6"/>
      <c r="S48" s="6">
        <v>16</v>
      </c>
      <c r="T48" s="6"/>
      <c r="U48" s="6"/>
      <c r="V48" s="6">
        <v>2</v>
      </c>
      <c r="W48" s="6">
        <v>22</v>
      </c>
      <c r="X48" s="6">
        <v>32</v>
      </c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>
        <v>7</v>
      </c>
      <c r="AQ48" s="6"/>
      <c r="AR48" s="6"/>
      <c r="AS48" s="6"/>
      <c r="AT48" s="6"/>
      <c r="AU48" s="6"/>
      <c r="AV48" s="6"/>
      <c r="AW48" s="6"/>
      <c r="AX48" s="6">
        <v>7</v>
      </c>
      <c r="AY48" s="6"/>
      <c r="AZ48" s="6">
        <v>1</v>
      </c>
      <c r="BA48" s="6"/>
      <c r="BB48" s="6"/>
      <c r="BC48" s="6"/>
      <c r="BD48" s="10">
        <f t="shared" si="0"/>
        <v>88</v>
      </c>
    </row>
    <row r="49" spans="1:56" ht="12.75" customHeight="1">
      <c r="A49" s="5" t="s">
        <v>114</v>
      </c>
      <c r="B49" s="13" t="s">
        <v>115</v>
      </c>
      <c r="C49" s="14"/>
      <c r="D49" s="6"/>
      <c r="E49" s="6"/>
      <c r="F49" s="6"/>
      <c r="G49" s="6"/>
      <c r="H49" s="6"/>
      <c r="I49" s="6"/>
      <c r="J49" s="6"/>
      <c r="K49" s="6"/>
      <c r="L49" s="6">
        <v>1</v>
      </c>
      <c r="M49" s="6"/>
      <c r="N49" s="6"/>
      <c r="O49" s="6"/>
      <c r="P49" s="6"/>
      <c r="Q49" s="6"/>
      <c r="R49" s="6">
        <v>1</v>
      </c>
      <c r="S49" s="6"/>
      <c r="T49" s="6"/>
      <c r="U49" s="6"/>
      <c r="V49" s="6">
        <v>32</v>
      </c>
      <c r="W49" s="6">
        <v>1</v>
      </c>
      <c r="X49" s="6">
        <v>10</v>
      </c>
      <c r="Y49" s="6"/>
      <c r="Z49" s="6"/>
      <c r="AA49" s="6"/>
      <c r="AB49" s="6"/>
      <c r="AC49" s="6">
        <v>16</v>
      </c>
      <c r="AD49" s="6"/>
      <c r="AE49" s="6"/>
      <c r="AF49" s="6"/>
      <c r="AG49" s="6">
        <v>2</v>
      </c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10">
        <f t="shared" si="0"/>
        <v>63</v>
      </c>
    </row>
    <row r="50" spans="1:56" ht="12.75" customHeight="1">
      <c r="A50" s="5" t="s">
        <v>116</v>
      </c>
      <c r="B50" s="13" t="s">
        <v>115</v>
      </c>
      <c r="C50" s="14"/>
      <c r="D50" s="6"/>
      <c r="E50" s="6"/>
      <c r="F50" s="6"/>
      <c r="G50" s="6">
        <v>6</v>
      </c>
      <c r="H50" s="6"/>
      <c r="I50" s="6"/>
      <c r="J50" s="6"/>
      <c r="K50" s="6">
        <v>3</v>
      </c>
      <c r="L50" s="6">
        <v>2</v>
      </c>
      <c r="M50" s="6"/>
      <c r="N50" s="6"/>
      <c r="O50" s="6"/>
      <c r="P50" s="6"/>
      <c r="Q50" s="6"/>
      <c r="R50" s="6">
        <v>2</v>
      </c>
      <c r="S50" s="6"/>
      <c r="T50" s="6">
        <v>2</v>
      </c>
      <c r="U50" s="6"/>
      <c r="V50" s="6">
        <v>28</v>
      </c>
      <c r="W50" s="6">
        <v>54</v>
      </c>
      <c r="X50" s="6">
        <v>87</v>
      </c>
      <c r="Y50" s="6">
        <v>2</v>
      </c>
      <c r="Z50" s="6"/>
      <c r="AA50" s="6">
        <v>45</v>
      </c>
      <c r="AB50" s="6">
        <v>2</v>
      </c>
      <c r="AC50" s="6">
        <v>32</v>
      </c>
      <c r="AD50" s="6"/>
      <c r="AE50" s="6"/>
      <c r="AF50" s="6">
        <v>1</v>
      </c>
      <c r="AG50" s="6">
        <v>48</v>
      </c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>
        <v>13</v>
      </c>
      <c r="AS50" s="6">
        <v>12</v>
      </c>
      <c r="AT50" s="6">
        <v>1</v>
      </c>
      <c r="AU50" s="6"/>
      <c r="AV50" s="6"/>
      <c r="AW50" s="6"/>
      <c r="AX50" s="6"/>
      <c r="AY50" s="6"/>
      <c r="AZ50" s="6"/>
      <c r="BA50" s="6"/>
      <c r="BB50" s="6"/>
      <c r="BC50" s="6"/>
      <c r="BD50" s="10">
        <f t="shared" si="0"/>
        <v>340</v>
      </c>
    </row>
    <row r="51" spans="1:56" ht="12.75" customHeight="1">
      <c r="A51" s="5" t="s">
        <v>117</v>
      </c>
      <c r="B51" s="13" t="s">
        <v>118</v>
      </c>
      <c r="C51" s="14"/>
      <c r="D51" s="6"/>
      <c r="E51" s="6"/>
      <c r="F51" s="6"/>
      <c r="G51" s="6">
        <v>3</v>
      </c>
      <c r="H51" s="6"/>
      <c r="I51" s="6"/>
      <c r="J51" s="6"/>
      <c r="K51" s="6"/>
      <c r="L51" s="6">
        <v>1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>
        <v>36</v>
      </c>
      <c r="Y51" s="6">
        <v>2</v>
      </c>
      <c r="Z51" s="6"/>
      <c r="AA51" s="6"/>
      <c r="AB51" s="6"/>
      <c r="AC51" s="6"/>
      <c r="AD51" s="6"/>
      <c r="AE51" s="6"/>
      <c r="AF51" s="6">
        <v>2</v>
      </c>
      <c r="AG51" s="6">
        <v>17</v>
      </c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10">
        <f t="shared" si="0"/>
        <v>61</v>
      </c>
    </row>
    <row r="52" spans="1:56" ht="12.75" customHeight="1">
      <c r="A52" s="5" t="s">
        <v>119</v>
      </c>
      <c r="B52" s="13" t="s">
        <v>120</v>
      </c>
      <c r="C52" s="14"/>
      <c r="D52" s="6">
        <v>1</v>
      </c>
      <c r="E52" s="6">
        <v>2</v>
      </c>
      <c r="F52" s="6"/>
      <c r="G52" s="6">
        <v>16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>
        <v>66</v>
      </c>
      <c r="W52" s="6"/>
      <c r="X52" s="6">
        <v>46</v>
      </c>
      <c r="Y52" s="6"/>
      <c r="Z52" s="6"/>
      <c r="AA52" s="6"/>
      <c r="AB52" s="6"/>
      <c r="AC52" s="6">
        <v>95</v>
      </c>
      <c r="AD52" s="6"/>
      <c r="AE52" s="6"/>
      <c r="AF52" s="6"/>
      <c r="AG52" s="6">
        <v>3</v>
      </c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10">
        <f t="shared" si="0"/>
        <v>229</v>
      </c>
    </row>
    <row r="53" spans="1:56" ht="12.75" customHeight="1">
      <c r="A53" s="5" t="s">
        <v>121</v>
      </c>
      <c r="B53" s="13" t="s">
        <v>120</v>
      </c>
      <c r="C53" s="14"/>
      <c r="D53" s="6"/>
      <c r="E53" s="6">
        <v>2</v>
      </c>
      <c r="F53" s="6"/>
      <c r="G53" s="6">
        <v>6</v>
      </c>
      <c r="H53" s="6"/>
      <c r="I53" s="6"/>
      <c r="J53" s="6"/>
      <c r="K53" s="6">
        <v>1</v>
      </c>
      <c r="L53" s="6">
        <v>3</v>
      </c>
      <c r="M53" s="6"/>
      <c r="N53" s="6"/>
      <c r="O53" s="6"/>
      <c r="P53" s="6">
        <v>4</v>
      </c>
      <c r="Q53" s="6">
        <v>2</v>
      </c>
      <c r="R53" s="6"/>
      <c r="S53" s="6"/>
      <c r="T53" s="6"/>
      <c r="U53" s="6">
        <v>11</v>
      </c>
      <c r="V53" s="6">
        <v>28</v>
      </c>
      <c r="W53" s="6">
        <v>5</v>
      </c>
      <c r="X53" s="6">
        <v>87</v>
      </c>
      <c r="Y53" s="6"/>
      <c r="Z53" s="6"/>
      <c r="AA53" s="6">
        <v>18</v>
      </c>
      <c r="AB53" s="6"/>
      <c r="AC53" s="6">
        <v>52</v>
      </c>
      <c r="AD53" s="6"/>
      <c r="AE53" s="6"/>
      <c r="AF53" s="6">
        <v>28</v>
      </c>
      <c r="AG53" s="6">
        <v>145</v>
      </c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10">
        <f t="shared" si="0"/>
        <v>392</v>
      </c>
    </row>
    <row r="54" spans="1:56" ht="12.75" customHeight="1">
      <c r="A54" s="5" t="s">
        <v>122</v>
      </c>
      <c r="B54" s="13" t="s">
        <v>120</v>
      </c>
      <c r="C54" s="14"/>
      <c r="D54" s="6"/>
      <c r="E54" s="6">
        <v>1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>
        <v>2</v>
      </c>
      <c r="Y54" s="6"/>
      <c r="Z54" s="6"/>
      <c r="AA54" s="6"/>
      <c r="AB54" s="6"/>
      <c r="AC54" s="6"/>
      <c r="AD54" s="6"/>
      <c r="AE54" s="6"/>
      <c r="AF54" s="6">
        <v>3</v>
      </c>
      <c r="AG54" s="6">
        <v>3</v>
      </c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10">
        <f t="shared" si="0"/>
        <v>9</v>
      </c>
    </row>
    <row r="55" spans="1:56" ht="12.75" customHeight="1">
      <c r="A55" s="5" t="s">
        <v>123</v>
      </c>
      <c r="B55" s="13" t="s">
        <v>120</v>
      </c>
      <c r="C55" s="14"/>
      <c r="D55" s="6"/>
      <c r="E55" s="6"/>
      <c r="F55" s="6"/>
      <c r="G55" s="6">
        <v>3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>
        <v>61</v>
      </c>
      <c r="Y55" s="6"/>
      <c r="Z55" s="6"/>
      <c r="AA55" s="6"/>
      <c r="AB55" s="6"/>
      <c r="AC55" s="6"/>
      <c r="AD55" s="6"/>
      <c r="AE55" s="6"/>
      <c r="AF55" s="6"/>
      <c r="AG55" s="6">
        <v>3</v>
      </c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10">
        <f t="shared" si="0"/>
        <v>67</v>
      </c>
    </row>
    <row r="56" spans="1:56" ht="12.75" customHeight="1">
      <c r="A56" s="5" t="s">
        <v>124</v>
      </c>
      <c r="B56" s="13" t="s">
        <v>120</v>
      </c>
      <c r="C56" s="14"/>
      <c r="D56" s="6"/>
      <c r="E56" s="6"/>
      <c r="F56" s="6"/>
      <c r="G56" s="6">
        <v>9</v>
      </c>
      <c r="H56" s="6"/>
      <c r="I56" s="6"/>
      <c r="J56" s="6"/>
      <c r="K56" s="6"/>
      <c r="L56" s="6">
        <v>1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>
        <v>89</v>
      </c>
      <c r="Y56" s="6"/>
      <c r="Z56" s="6"/>
      <c r="AA56" s="6"/>
      <c r="AB56" s="6"/>
      <c r="AC56" s="6"/>
      <c r="AD56" s="6"/>
      <c r="AE56" s="6"/>
      <c r="AF56" s="6">
        <v>4</v>
      </c>
      <c r="AG56" s="6">
        <v>22</v>
      </c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10">
        <f t="shared" si="0"/>
        <v>125</v>
      </c>
    </row>
    <row r="57" spans="1:56" ht="12.75" customHeight="1">
      <c r="A57" s="5" t="s">
        <v>125</v>
      </c>
      <c r="B57" s="13" t="s">
        <v>120</v>
      </c>
      <c r="C57" s="14"/>
      <c r="D57" s="6"/>
      <c r="E57" s="6">
        <v>1</v>
      </c>
      <c r="F57" s="6"/>
      <c r="G57" s="6">
        <v>10</v>
      </c>
      <c r="H57" s="6"/>
      <c r="I57" s="6"/>
      <c r="J57" s="6"/>
      <c r="K57" s="6"/>
      <c r="L57" s="6">
        <v>7</v>
      </c>
      <c r="M57" s="6"/>
      <c r="N57" s="6"/>
      <c r="O57" s="6"/>
      <c r="P57" s="6">
        <v>22</v>
      </c>
      <c r="Q57" s="6"/>
      <c r="R57" s="6">
        <v>2</v>
      </c>
      <c r="S57" s="6"/>
      <c r="T57" s="6"/>
      <c r="U57" s="6"/>
      <c r="V57" s="6"/>
      <c r="W57" s="6"/>
      <c r="X57" s="6">
        <v>22</v>
      </c>
      <c r="Y57" s="6"/>
      <c r="Z57" s="6"/>
      <c r="AA57" s="6"/>
      <c r="AB57" s="6"/>
      <c r="AC57" s="6">
        <v>78</v>
      </c>
      <c r="AD57" s="6"/>
      <c r="AE57" s="6"/>
      <c r="AF57" s="6">
        <v>34</v>
      </c>
      <c r="AG57" s="6">
        <v>117</v>
      </c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10">
        <f t="shared" si="0"/>
        <v>293</v>
      </c>
    </row>
    <row r="58" spans="1:56" ht="12.75" customHeight="1">
      <c r="A58" s="5" t="s">
        <v>126</v>
      </c>
      <c r="B58" s="13" t="s">
        <v>120</v>
      </c>
      <c r="C58" s="14"/>
      <c r="D58" s="6"/>
      <c r="E58" s="6"/>
      <c r="F58" s="6"/>
      <c r="G58" s="6"/>
      <c r="H58" s="6"/>
      <c r="I58" s="6"/>
      <c r="J58" s="6"/>
      <c r="K58" s="6"/>
      <c r="L58" s="6">
        <v>1</v>
      </c>
      <c r="M58" s="6"/>
      <c r="N58" s="6"/>
      <c r="O58" s="6"/>
      <c r="P58" s="6">
        <v>40</v>
      </c>
      <c r="Q58" s="6"/>
      <c r="R58" s="6">
        <v>2</v>
      </c>
      <c r="S58" s="6">
        <v>8</v>
      </c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>
        <v>22</v>
      </c>
      <c r="AG58" s="6"/>
      <c r="AH58" s="6"/>
      <c r="AI58" s="6"/>
      <c r="AJ58" s="6"/>
      <c r="AK58" s="6"/>
      <c r="AL58" s="6"/>
      <c r="AM58" s="6">
        <v>1</v>
      </c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10">
        <f t="shared" si="0"/>
        <v>74</v>
      </c>
    </row>
    <row r="59" spans="1:56" ht="12.75" customHeight="1">
      <c r="A59" s="5" t="s">
        <v>127</v>
      </c>
      <c r="B59" s="13" t="s">
        <v>120</v>
      </c>
      <c r="C59" s="14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>
        <v>22</v>
      </c>
      <c r="X59" s="6">
        <v>18</v>
      </c>
      <c r="Y59" s="6"/>
      <c r="Z59" s="6"/>
      <c r="AA59" s="6"/>
      <c r="AB59" s="6"/>
      <c r="AC59" s="6"/>
      <c r="AD59" s="6"/>
      <c r="AE59" s="6"/>
      <c r="AF59" s="6">
        <v>6</v>
      </c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10">
        <f t="shared" si="0"/>
        <v>46</v>
      </c>
    </row>
    <row r="60" spans="1:56" ht="12.75" customHeight="1">
      <c r="A60" s="5" t="s">
        <v>128</v>
      </c>
      <c r="B60" s="13" t="s">
        <v>120</v>
      </c>
      <c r="C60" s="14"/>
      <c r="D60" s="6"/>
      <c r="E60" s="6">
        <v>4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>
        <v>23</v>
      </c>
      <c r="Q60" s="6"/>
      <c r="R60" s="6"/>
      <c r="S60" s="6"/>
      <c r="T60" s="6"/>
      <c r="U60" s="6"/>
      <c r="V60" s="6"/>
      <c r="W60" s="6"/>
      <c r="X60" s="6">
        <v>130</v>
      </c>
      <c r="Y60" s="6"/>
      <c r="Z60" s="6"/>
      <c r="AA60" s="6"/>
      <c r="AB60" s="6"/>
      <c r="AC60" s="6">
        <v>7</v>
      </c>
      <c r="AD60" s="6">
        <v>3</v>
      </c>
      <c r="AE60" s="6"/>
      <c r="AF60" s="6">
        <v>18</v>
      </c>
      <c r="AG60" s="6">
        <v>45</v>
      </c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10">
        <f t="shared" si="0"/>
        <v>230</v>
      </c>
    </row>
    <row r="61" spans="1:56" ht="12.75" customHeight="1">
      <c r="A61" s="5" t="s">
        <v>129</v>
      </c>
      <c r="B61" s="13" t="s">
        <v>120</v>
      </c>
      <c r="C61" s="14"/>
      <c r="D61" s="6">
        <v>1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>
        <v>21</v>
      </c>
      <c r="Y61" s="6"/>
      <c r="Z61" s="6"/>
      <c r="AA61" s="6">
        <v>1</v>
      </c>
      <c r="AB61" s="6"/>
      <c r="AC61" s="6">
        <v>6</v>
      </c>
      <c r="AD61" s="6"/>
      <c r="AE61" s="6"/>
      <c r="AF61" s="6">
        <v>5</v>
      </c>
      <c r="AG61" s="6">
        <v>4</v>
      </c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10">
        <f t="shared" si="0"/>
        <v>38</v>
      </c>
    </row>
    <row r="62" spans="1:56" ht="12.75" customHeight="1">
      <c r="A62" s="5" t="s">
        <v>130</v>
      </c>
      <c r="B62" s="13" t="s">
        <v>120</v>
      </c>
      <c r="C62" s="14"/>
      <c r="D62" s="6"/>
      <c r="E62" s="6"/>
      <c r="F62" s="6"/>
      <c r="G62" s="6"/>
      <c r="H62" s="6"/>
      <c r="I62" s="6"/>
      <c r="J62" s="6"/>
      <c r="K62" s="6"/>
      <c r="L62" s="6">
        <v>1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>
        <v>21</v>
      </c>
      <c r="Y62" s="6"/>
      <c r="Z62" s="6"/>
      <c r="AA62" s="6"/>
      <c r="AB62" s="6"/>
      <c r="AC62" s="6">
        <v>18</v>
      </c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10">
        <f t="shared" si="0"/>
        <v>40</v>
      </c>
    </row>
    <row r="63" spans="1:56" ht="12.75" customHeight="1">
      <c r="A63" s="5" t="s">
        <v>131</v>
      </c>
      <c r="B63" s="13" t="s">
        <v>120</v>
      </c>
      <c r="C63" s="14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>
        <v>5</v>
      </c>
      <c r="Y63" s="6"/>
      <c r="Z63" s="6"/>
      <c r="AA63" s="6"/>
      <c r="AB63" s="6">
        <v>1</v>
      </c>
      <c r="AC63" s="6">
        <v>1</v>
      </c>
      <c r="AD63" s="6"/>
      <c r="AE63" s="6"/>
      <c r="AF63" s="6">
        <v>6</v>
      </c>
      <c r="AG63" s="6">
        <v>10</v>
      </c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10">
        <f t="shared" si="0"/>
        <v>23</v>
      </c>
    </row>
    <row r="64" spans="1:56" ht="12.75" customHeight="1">
      <c r="A64" s="5" t="s">
        <v>132</v>
      </c>
      <c r="B64" s="13" t="s">
        <v>120</v>
      </c>
      <c r="C64" s="14"/>
      <c r="D64" s="6"/>
      <c r="E64" s="6"/>
      <c r="F64" s="6"/>
      <c r="G64" s="6"/>
      <c r="H64" s="6"/>
      <c r="I64" s="6"/>
      <c r="J64" s="6"/>
      <c r="K64" s="6">
        <v>1</v>
      </c>
      <c r="L64" s="6">
        <v>2</v>
      </c>
      <c r="M64" s="6"/>
      <c r="N64" s="6"/>
      <c r="O64" s="6"/>
      <c r="P64" s="6"/>
      <c r="Q64" s="6"/>
      <c r="R64" s="6">
        <v>2</v>
      </c>
      <c r="S64" s="6"/>
      <c r="T64" s="6"/>
      <c r="U64" s="6"/>
      <c r="V64" s="6">
        <v>2</v>
      </c>
      <c r="W64" s="6">
        <v>10</v>
      </c>
      <c r="X64" s="6">
        <v>5</v>
      </c>
      <c r="Y64" s="6"/>
      <c r="Z64" s="6"/>
      <c r="AA64" s="6"/>
      <c r="AB64" s="6"/>
      <c r="AC64" s="6"/>
      <c r="AD64" s="6"/>
      <c r="AE64" s="6"/>
      <c r="AF64" s="6">
        <v>4</v>
      </c>
      <c r="AG64" s="6">
        <v>39</v>
      </c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10">
        <f t="shared" si="0"/>
        <v>65</v>
      </c>
    </row>
    <row r="65" spans="1:56" ht="12.75" customHeight="1">
      <c r="A65" s="5" t="s">
        <v>133</v>
      </c>
      <c r="B65" s="13" t="s">
        <v>120</v>
      </c>
      <c r="C65" s="14"/>
      <c r="D65" s="6"/>
      <c r="E65" s="6"/>
      <c r="F65" s="6"/>
      <c r="G65" s="6"/>
      <c r="H65" s="6"/>
      <c r="I65" s="6"/>
      <c r="J65" s="6"/>
      <c r="K65" s="6">
        <v>1</v>
      </c>
      <c r="L65" s="6"/>
      <c r="M65" s="6"/>
      <c r="N65" s="6"/>
      <c r="O65" s="6"/>
      <c r="P65" s="6">
        <v>20</v>
      </c>
      <c r="Q65" s="6"/>
      <c r="R65" s="6">
        <v>2</v>
      </c>
      <c r="S65" s="6">
        <v>2</v>
      </c>
      <c r="T65" s="6"/>
      <c r="U65" s="6"/>
      <c r="V65" s="6"/>
      <c r="W65" s="6">
        <v>14</v>
      </c>
      <c r="X65" s="6">
        <v>14</v>
      </c>
      <c r="Y65" s="6"/>
      <c r="Z65" s="6"/>
      <c r="AA65" s="6"/>
      <c r="AB65" s="6"/>
      <c r="AC65" s="6"/>
      <c r="AD65" s="6"/>
      <c r="AE65" s="6"/>
      <c r="AF65" s="6"/>
      <c r="AG65" s="6">
        <v>160</v>
      </c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10">
        <f t="shared" si="0"/>
        <v>213</v>
      </c>
    </row>
    <row r="66" spans="1:56" ht="12.75" customHeight="1">
      <c r="A66" s="5" t="s">
        <v>134</v>
      </c>
      <c r="B66" s="13" t="s">
        <v>120</v>
      </c>
      <c r="C66" s="14"/>
      <c r="D66" s="6"/>
      <c r="E66" s="6">
        <v>2</v>
      </c>
      <c r="F66" s="6"/>
      <c r="G66" s="6"/>
      <c r="H66" s="6"/>
      <c r="I66" s="6"/>
      <c r="J66" s="6"/>
      <c r="K66" s="6">
        <v>1</v>
      </c>
      <c r="L66" s="6">
        <v>1</v>
      </c>
      <c r="M66" s="6"/>
      <c r="N66" s="6"/>
      <c r="O66" s="6"/>
      <c r="P66" s="6"/>
      <c r="Q66" s="6"/>
      <c r="R66" s="6"/>
      <c r="S66" s="6"/>
      <c r="T66" s="6"/>
      <c r="U66" s="6"/>
      <c r="V66" s="6">
        <v>8</v>
      </c>
      <c r="W66" s="6">
        <v>6</v>
      </c>
      <c r="X66" s="6">
        <v>112</v>
      </c>
      <c r="Y66" s="6"/>
      <c r="Z66" s="6"/>
      <c r="AA66" s="6">
        <v>13</v>
      </c>
      <c r="AB66" s="6"/>
      <c r="AC66" s="6">
        <v>3</v>
      </c>
      <c r="AD66" s="6"/>
      <c r="AE66" s="6"/>
      <c r="AF66" s="6"/>
      <c r="AG66" s="6">
        <v>23</v>
      </c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10">
        <f t="shared" si="0"/>
        <v>169</v>
      </c>
    </row>
    <row r="67" spans="1:56" ht="12.75" customHeight="1">
      <c r="A67" s="5" t="s">
        <v>135</v>
      </c>
      <c r="B67" s="13" t="s">
        <v>136</v>
      </c>
      <c r="C67" s="14"/>
      <c r="D67" s="6"/>
      <c r="E67" s="6"/>
      <c r="F67" s="6"/>
      <c r="G67" s="6">
        <v>4</v>
      </c>
      <c r="H67" s="6"/>
      <c r="I67" s="6">
        <v>1</v>
      </c>
      <c r="J67" s="6"/>
      <c r="K67" s="6">
        <v>1</v>
      </c>
      <c r="L67" s="6"/>
      <c r="M67" s="6"/>
      <c r="N67" s="6"/>
      <c r="O67" s="6"/>
      <c r="P67" s="6"/>
      <c r="Q67" s="6"/>
      <c r="R67" s="6"/>
      <c r="S67" s="6"/>
      <c r="T67" s="6"/>
      <c r="U67" s="6">
        <v>27</v>
      </c>
      <c r="V67" s="6"/>
      <c r="W67" s="6"/>
      <c r="X67" s="6">
        <v>6</v>
      </c>
      <c r="Y67" s="6"/>
      <c r="Z67" s="6"/>
      <c r="AA67" s="6"/>
      <c r="AB67" s="6"/>
      <c r="AC67" s="6"/>
      <c r="AD67" s="6"/>
      <c r="AE67" s="6"/>
      <c r="AF67" s="6">
        <v>3</v>
      </c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10">
        <f t="shared" si="0"/>
        <v>42</v>
      </c>
    </row>
    <row r="68" spans="1:56" ht="12.75" customHeight="1">
      <c r="A68" s="5" t="s">
        <v>137</v>
      </c>
      <c r="B68" s="13" t="s">
        <v>136</v>
      </c>
      <c r="C68" s="14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>
        <v>2</v>
      </c>
      <c r="Y68" s="6"/>
      <c r="Z68" s="6"/>
      <c r="AA68" s="6"/>
      <c r="AB68" s="6"/>
      <c r="AC68" s="6"/>
      <c r="AD68" s="6"/>
      <c r="AE68" s="6"/>
      <c r="AF68" s="6">
        <v>12</v>
      </c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10">
        <f t="shared" si="0"/>
        <v>14</v>
      </c>
    </row>
    <row r="69" spans="1:56" ht="12.75" customHeight="1">
      <c r="A69" s="5" t="s">
        <v>138</v>
      </c>
      <c r="B69" s="13" t="s">
        <v>136</v>
      </c>
      <c r="C69" s="14"/>
      <c r="D69" s="6"/>
      <c r="E69" s="6"/>
      <c r="F69" s="6"/>
      <c r="G69" s="6"/>
      <c r="H69" s="6"/>
      <c r="I69" s="6"/>
      <c r="J69" s="6">
        <v>2</v>
      </c>
      <c r="K69" s="6"/>
      <c r="L69" s="6">
        <v>1</v>
      </c>
      <c r="M69" s="6"/>
      <c r="N69" s="6"/>
      <c r="O69" s="6"/>
      <c r="P69" s="6"/>
      <c r="Q69" s="6"/>
      <c r="R69" s="6"/>
      <c r="S69" s="6">
        <v>1</v>
      </c>
      <c r="T69" s="6"/>
      <c r="U69" s="6"/>
      <c r="V69" s="6"/>
      <c r="W69" s="6"/>
      <c r="X69" s="6">
        <v>32</v>
      </c>
      <c r="Y69" s="6"/>
      <c r="Z69" s="6"/>
      <c r="AA69" s="6"/>
      <c r="AB69" s="6"/>
      <c r="AC69" s="6"/>
      <c r="AD69" s="6"/>
      <c r="AE69" s="6"/>
      <c r="AF69" s="6">
        <v>2</v>
      </c>
      <c r="AG69" s="6">
        <v>5</v>
      </c>
      <c r="AH69" s="6"/>
      <c r="AI69" s="6"/>
      <c r="AJ69" s="6"/>
      <c r="AK69" s="6"/>
      <c r="AL69" s="6"/>
      <c r="AM69" s="6">
        <v>75</v>
      </c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10">
        <f t="shared" si="0"/>
        <v>118</v>
      </c>
    </row>
    <row r="70" spans="1:56" ht="12.75" customHeight="1">
      <c r="A70" s="5" t="s">
        <v>139</v>
      </c>
      <c r="B70" s="13" t="s">
        <v>140</v>
      </c>
      <c r="C70" s="14"/>
      <c r="D70" s="6"/>
      <c r="E70" s="6">
        <v>1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>
        <v>3</v>
      </c>
      <c r="Y70" s="6"/>
      <c r="Z70" s="6"/>
      <c r="AA70" s="6"/>
      <c r="AB70" s="6"/>
      <c r="AC70" s="6">
        <v>4</v>
      </c>
      <c r="AD70" s="6"/>
      <c r="AE70" s="6"/>
      <c r="AF70" s="6"/>
      <c r="AG70" s="6">
        <v>2</v>
      </c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10">
        <f t="shared" ref="BD70:BD113" si="1">SUM(D70:BC70)</f>
        <v>10</v>
      </c>
    </row>
    <row r="71" spans="1:56" ht="12.75" customHeight="1">
      <c r="A71" s="5" t="s">
        <v>141</v>
      </c>
      <c r="B71" s="13" t="s">
        <v>140</v>
      </c>
      <c r="C71" s="14"/>
      <c r="D71" s="6"/>
      <c r="E71" s="6">
        <v>1</v>
      </c>
      <c r="F71" s="6"/>
      <c r="G71" s="6"/>
      <c r="H71" s="6"/>
      <c r="I71" s="6"/>
      <c r="J71" s="6"/>
      <c r="K71" s="6"/>
      <c r="L71" s="6">
        <v>1</v>
      </c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>
        <v>7</v>
      </c>
      <c r="Y71" s="6">
        <v>5</v>
      </c>
      <c r="Z71" s="6"/>
      <c r="AA71" s="6"/>
      <c r="AB71" s="6"/>
      <c r="AC71" s="6"/>
      <c r="AD71" s="6"/>
      <c r="AE71" s="6"/>
      <c r="AF71" s="6">
        <v>3</v>
      </c>
      <c r="AG71" s="6">
        <v>2</v>
      </c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10">
        <f t="shared" si="1"/>
        <v>19</v>
      </c>
    </row>
    <row r="72" spans="1:56" ht="12.75" customHeight="1">
      <c r="A72" s="5" t="s">
        <v>142</v>
      </c>
      <c r="B72" s="13" t="s">
        <v>143</v>
      </c>
      <c r="C72" s="14"/>
      <c r="D72" s="6"/>
      <c r="E72" s="6"/>
      <c r="F72" s="6"/>
      <c r="G72" s="6"/>
      <c r="H72" s="6"/>
      <c r="I72" s="6"/>
      <c r="J72" s="6"/>
      <c r="K72" s="6"/>
      <c r="L72" s="6">
        <v>1</v>
      </c>
      <c r="M72" s="6"/>
      <c r="N72" s="6"/>
      <c r="O72" s="6"/>
      <c r="P72" s="6"/>
      <c r="Q72" s="6"/>
      <c r="R72" s="6"/>
      <c r="S72" s="6">
        <v>1</v>
      </c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>
        <v>4</v>
      </c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>
        <v>52</v>
      </c>
      <c r="AY72" s="6"/>
      <c r="AZ72" s="6"/>
      <c r="BA72" s="6"/>
      <c r="BB72" s="6"/>
      <c r="BC72" s="6"/>
      <c r="BD72" s="10">
        <f t="shared" si="1"/>
        <v>58</v>
      </c>
    </row>
    <row r="73" spans="1:56" ht="12.75" customHeight="1">
      <c r="A73" s="5" t="s">
        <v>144</v>
      </c>
      <c r="B73" s="13" t="s">
        <v>145</v>
      </c>
      <c r="C73" s="14"/>
      <c r="D73" s="6"/>
      <c r="E73" s="6"/>
      <c r="F73" s="6"/>
      <c r="G73" s="6"/>
      <c r="H73" s="6"/>
      <c r="I73" s="6"/>
      <c r="J73" s="6"/>
      <c r="K73" s="6"/>
      <c r="L73" s="6">
        <v>2</v>
      </c>
      <c r="M73" s="6"/>
      <c r="N73" s="6">
        <v>2</v>
      </c>
      <c r="O73" s="6"/>
      <c r="P73" s="6"/>
      <c r="Q73" s="6"/>
      <c r="R73" s="6"/>
      <c r="S73" s="6"/>
      <c r="T73" s="6"/>
      <c r="U73" s="6"/>
      <c r="V73" s="6">
        <v>4</v>
      </c>
      <c r="W73" s="6"/>
      <c r="X73" s="6">
        <v>30</v>
      </c>
      <c r="Y73" s="6"/>
      <c r="Z73" s="6"/>
      <c r="AA73" s="6">
        <v>1</v>
      </c>
      <c r="AB73" s="6"/>
      <c r="AC73" s="6">
        <v>4</v>
      </c>
      <c r="AD73" s="6"/>
      <c r="AE73" s="6"/>
      <c r="AF73" s="6"/>
      <c r="AG73" s="6">
        <v>6</v>
      </c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>
        <v>2</v>
      </c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10">
        <f t="shared" si="1"/>
        <v>51</v>
      </c>
    </row>
    <row r="74" spans="1:56" ht="12.75" customHeight="1">
      <c r="A74" s="5" t="s">
        <v>146</v>
      </c>
      <c r="B74" s="13" t="s">
        <v>145</v>
      </c>
      <c r="C74" s="14"/>
      <c r="D74" s="6"/>
      <c r="E74" s="6">
        <v>2</v>
      </c>
      <c r="F74" s="6"/>
      <c r="G74" s="6">
        <v>2</v>
      </c>
      <c r="H74" s="6"/>
      <c r="I74" s="6"/>
      <c r="J74" s="6"/>
      <c r="K74" s="6"/>
      <c r="L74" s="6">
        <v>1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>
        <v>2</v>
      </c>
      <c r="Y74" s="6"/>
      <c r="Z74" s="6"/>
      <c r="AA74" s="6"/>
      <c r="AB74" s="6"/>
      <c r="AC74" s="6">
        <v>20</v>
      </c>
      <c r="AD74" s="6"/>
      <c r="AE74" s="6"/>
      <c r="AF74" s="6"/>
      <c r="AG74" s="6">
        <v>10</v>
      </c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10">
        <f t="shared" si="1"/>
        <v>37</v>
      </c>
    </row>
    <row r="75" spans="1:56" ht="12.75" customHeight="1">
      <c r="A75" s="5" t="s">
        <v>147</v>
      </c>
      <c r="B75" s="13" t="s">
        <v>145</v>
      </c>
      <c r="C75" s="14"/>
      <c r="D75" s="6"/>
      <c r="E75" s="6"/>
      <c r="F75" s="6"/>
      <c r="G75" s="6">
        <v>1</v>
      </c>
      <c r="H75" s="6"/>
      <c r="I75" s="6"/>
      <c r="J75" s="6"/>
      <c r="K75" s="6"/>
      <c r="L75" s="6">
        <v>1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>
        <v>41</v>
      </c>
      <c r="Y75" s="6"/>
      <c r="Z75" s="6"/>
      <c r="AA75" s="6"/>
      <c r="AB75" s="6"/>
      <c r="AC75" s="6">
        <v>29</v>
      </c>
      <c r="AD75" s="6"/>
      <c r="AE75" s="6"/>
      <c r="AF75" s="6">
        <v>1</v>
      </c>
      <c r="AG75" s="6">
        <v>14</v>
      </c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10">
        <f t="shared" si="1"/>
        <v>87</v>
      </c>
    </row>
    <row r="76" spans="1:56" ht="12.75" customHeight="1">
      <c r="A76" s="5" t="s">
        <v>148</v>
      </c>
      <c r="B76" s="13" t="s">
        <v>145</v>
      </c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>
        <v>2</v>
      </c>
      <c r="V76" s="6"/>
      <c r="W76" s="6"/>
      <c r="X76" s="6">
        <v>8</v>
      </c>
      <c r="Y76" s="6"/>
      <c r="Z76" s="6"/>
      <c r="AA76" s="6">
        <v>12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>
        <v>15</v>
      </c>
      <c r="AY76" s="6"/>
      <c r="AZ76" s="6"/>
      <c r="BA76" s="6"/>
      <c r="BB76" s="6"/>
      <c r="BC76" s="6"/>
      <c r="BD76" s="10">
        <f t="shared" si="1"/>
        <v>37</v>
      </c>
    </row>
    <row r="77" spans="1:56" ht="12.75" customHeight="1">
      <c r="A77" s="5" t="s">
        <v>149</v>
      </c>
      <c r="B77" s="13" t="s">
        <v>145</v>
      </c>
      <c r="C77" s="14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>
        <v>40</v>
      </c>
      <c r="V77" s="6">
        <v>6</v>
      </c>
      <c r="W77" s="6"/>
      <c r="X77" s="6"/>
      <c r="Y77" s="6"/>
      <c r="Z77" s="6"/>
      <c r="AA77" s="6">
        <v>6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>
        <v>22</v>
      </c>
      <c r="AY77" s="6"/>
      <c r="AZ77" s="6"/>
      <c r="BA77" s="6"/>
      <c r="BB77" s="6"/>
      <c r="BC77" s="6"/>
      <c r="BD77" s="10">
        <f t="shared" si="1"/>
        <v>74</v>
      </c>
    </row>
    <row r="78" spans="1:56" ht="12.75" customHeight="1">
      <c r="A78" s="5" t="s">
        <v>150</v>
      </c>
      <c r="B78" s="13" t="s">
        <v>145</v>
      </c>
      <c r="C78" s="14"/>
      <c r="D78" s="6"/>
      <c r="E78" s="6"/>
      <c r="F78" s="6"/>
      <c r="G78" s="6"/>
      <c r="H78" s="6"/>
      <c r="I78" s="6"/>
      <c r="J78" s="6"/>
      <c r="K78" s="6">
        <v>2</v>
      </c>
      <c r="L78" s="6">
        <v>1</v>
      </c>
      <c r="M78" s="6">
        <v>2</v>
      </c>
      <c r="N78" s="6">
        <v>4</v>
      </c>
      <c r="O78" s="6"/>
      <c r="P78" s="6"/>
      <c r="Q78" s="6"/>
      <c r="R78" s="6"/>
      <c r="S78" s="6">
        <v>38</v>
      </c>
      <c r="T78" s="6"/>
      <c r="U78" s="6">
        <v>60</v>
      </c>
      <c r="V78" s="6">
        <v>6</v>
      </c>
      <c r="W78" s="6"/>
      <c r="X78" s="6">
        <v>18</v>
      </c>
      <c r="Y78" s="6"/>
      <c r="Z78" s="6"/>
      <c r="AA78" s="6"/>
      <c r="AB78" s="6"/>
      <c r="AC78" s="6"/>
      <c r="AD78" s="6"/>
      <c r="AE78" s="6"/>
      <c r="AF78" s="6"/>
      <c r="AG78" s="6">
        <v>42</v>
      </c>
      <c r="AH78" s="6"/>
      <c r="AI78" s="6"/>
      <c r="AJ78" s="6"/>
      <c r="AK78" s="6"/>
      <c r="AL78" s="6"/>
      <c r="AM78" s="6">
        <v>15</v>
      </c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>
        <v>93</v>
      </c>
      <c r="AY78" s="6"/>
      <c r="AZ78" s="6"/>
      <c r="BA78" s="6"/>
      <c r="BB78" s="6"/>
      <c r="BC78" s="6"/>
      <c r="BD78" s="10">
        <f t="shared" si="1"/>
        <v>281</v>
      </c>
    </row>
    <row r="79" spans="1:56" ht="12.75" customHeight="1">
      <c r="A79" s="5" t="s">
        <v>151</v>
      </c>
      <c r="B79" s="13" t="s">
        <v>145</v>
      </c>
      <c r="C79" s="14"/>
      <c r="D79" s="6"/>
      <c r="E79" s="6"/>
      <c r="F79" s="6"/>
      <c r="G79" s="6"/>
      <c r="H79" s="6"/>
      <c r="I79" s="6">
        <v>2</v>
      </c>
      <c r="J79" s="6"/>
      <c r="K79" s="6">
        <v>2</v>
      </c>
      <c r="L79" s="6"/>
      <c r="M79" s="6"/>
      <c r="N79" s="6"/>
      <c r="O79" s="6"/>
      <c r="P79" s="6"/>
      <c r="Q79" s="6"/>
      <c r="R79" s="6"/>
      <c r="S79" s="6"/>
      <c r="T79" s="6"/>
      <c r="U79" s="6">
        <v>490</v>
      </c>
      <c r="V79" s="6">
        <v>10</v>
      </c>
      <c r="W79" s="6">
        <v>22</v>
      </c>
      <c r="X79" s="6"/>
      <c r="Y79" s="6"/>
      <c r="Z79" s="6">
        <v>3</v>
      </c>
      <c r="AA79" s="6">
        <v>46</v>
      </c>
      <c r="AB79" s="6"/>
      <c r="AC79" s="6"/>
      <c r="AD79" s="6"/>
      <c r="AE79" s="6"/>
      <c r="AF79" s="6">
        <v>2</v>
      </c>
      <c r="AG79" s="6">
        <v>74</v>
      </c>
      <c r="AH79" s="6"/>
      <c r="AI79" s="6"/>
      <c r="AJ79" s="6"/>
      <c r="AK79" s="6"/>
      <c r="AL79" s="6"/>
      <c r="AM79" s="6">
        <v>600</v>
      </c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>
        <v>65</v>
      </c>
      <c r="AY79" s="6"/>
      <c r="AZ79" s="6"/>
      <c r="BA79" s="6"/>
      <c r="BB79" s="6"/>
      <c r="BC79" s="6"/>
      <c r="BD79" s="10">
        <f t="shared" si="1"/>
        <v>1316</v>
      </c>
    </row>
    <row r="80" spans="1:56" ht="12.75" customHeight="1">
      <c r="A80" s="5" t="s">
        <v>152</v>
      </c>
      <c r="B80" s="13" t="s">
        <v>153</v>
      </c>
      <c r="C80" s="14"/>
      <c r="D80" s="6">
        <v>1</v>
      </c>
      <c r="E80" s="6">
        <v>27</v>
      </c>
      <c r="F80" s="6"/>
      <c r="G80" s="6">
        <v>45</v>
      </c>
      <c r="H80" s="6"/>
      <c r="I80" s="6"/>
      <c r="J80" s="6"/>
      <c r="K80" s="6"/>
      <c r="L80" s="6"/>
      <c r="M80" s="6"/>
      <c r="N80" s="6"/>
      <c r="O80" s="6"/>
      <c r="P80" s="6">
        <v>11</v>
      </c>
      <c r="Q80" s="6"/>
      <c r="R80" s="6"/>
      <c r="S80" s="6">
        <v>6</v>
      </c>
      <c r="T80" s="6"/>
      <c r="U80" s="6"/>
      <c r="V80" s="6"/>
      <c r="W80" s="6"/>
      <c r="X80" s="6">
        <v>17</v>
      </c>
      <c r="Y80" s="6"/>
      <c r="Z80" s="6"/>
      <c r="AA80" s="6"/>
      <c r="AB80" s="6"/>
      <c r="AC80" s="6">
        <v>2</v>
      </c>
      <c r="AD80" s="6"/>
      <c r="AE80" s="6"/>
      <c r="AF80" s="6">
        <v>36</v>
      </c>
      <c r="AG80" s="6">
        <v>586</v>
      </c>
      <c r="AH80" s="6">
        <v>16</v>
      </c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>
        <v>2</v>
      </c>
      <c r="AY80" s="6"/>
      <c r="AZ80" s="6">
        <v>3</v>
      </c>
      <c r="BA80" s="6"/>
      <c r="BB80" s="6">
        <v>1</v>
      </c>
      <c r="BC80" s="6">
        <v>9</v>
      </c>
      <c r="BD80" s="10">
        <f t="shared" si="1"/>
        <v>762</v>
      </c>
    </row>
    <row r="81" spans="1:56" ht="12.75" customHeight="1">
      <c r="A81" s="5" t="s">
        <v>154</v>
      </c>
      <c r="B81" s="13" t="s">
        <v>155</v>
      </c>
      <c r="C81" s="14"/>
      <c r="D81" s="6">
        <v>1</v>
      </c>
      <c r="E81" s="6"/>
      <c r="F81" s="6"/>
      <c r="G81" s="6">
        <v>6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>
        <v>47</v>
      </c>
      <c r="Y81" s="6"/>
      <c r="Z81" s="6"/>
      <c r="AA81" s="6"/>
      <c r="AB81" s="6"/>
      <c r="AC81" s="6">
        <v>7</v>
      </c>
      <c r="AD81" s="6"/>
      <c r="AE81" s="6"/>
      <c r="AF81" s="6">
        <v>3</v>
      </c>
      <c r="AG81" s="6">
        <v>2</v>
      </c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10">
        <f t="shared" si="1"/>
        <v>66</v>
      </c>
    </row>
    <row r="82" spans="1:56" ht="12.75" customHeight="1">
      <c r="A82" s="5" t="s">
        <v>156</v>
      </c>
      <c r="B82" s="13" t="s">
        <v>155</v>
      </c>
      <c r="C82" s="14"/>
      <c r="D82" s="6">
        <v>2</v>
      </c>
      <c r="E82" s="6">
        <v>2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>
        <v>118</v>
      </c>
      <c r="Y82" s="6"/>
      <c r="Z82" s="6"/>
      <c r="AA82" s="6"/>
      <c r="AB82" s="6"/>
      <c r="AC82" s="6">
        <v>39</v>
      </c>
      <c r="AD82" s="6"/>
      <c r="AE82" s="6"/>
      <c r="AF82" s="6">
        <v>12</v>
      </c>
      <c r="AG82" s="6">
        <v>16</v>
      </c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10">
        <f t="shared" si="1"/>
        <v>189</v>
      </c>
    </row>
    <row r="83" spans="1:56" ht="12.75" customHeight="1">
      <c r="A83" s="5" t="s">
        <v>157</v>
      </c>
      <c r="B83" s="13" t="s">
        <v>155</v>
      </c>
      <c r="C83" s="14"/>
      <c r="D83" s="6"/>
      <c r="E83" s="6"/>
      <c r="F83" s="6"/>
      <c r="G83" s="6"/>
      <c r="H83" s="6"/>
      <c r="I83" s="6"/>
      <c r="J83" s="6"/>
      <c r="K83" s="6"/>
      <c r="L83" s="6"/>
      <c r="M83" s="6"/>
      <c r="N83" s="6">
        <v>5</v>
      </c>
      <c r="O83" s="6"/>
      <c r="P83" s="6"/>
      <c r="Q83" s="6"/>
      <c r="R83" s="6"/>
      <c r="S83" s="6"/>
      <c r="T83" s="6"/>
      <c r="U83" s="6"/>
      <c r="V83" s="6">
        <v>28</v>
      </c>
      <c r="W83" s="6"/>
      <c r="X83" s="6">
        <v>30</v>
      </c>
      <c r="Y83" s="6">
        <v>1</v>
      </c>
      <c r="Z83" s="6"/>
      <c r="AA83" s="6"/>
      <c r="AB83" s="6"/>
      <c r="AC83" s="6">
        <v>12</v>
      </c>
      <c r="AD83" s="6"/>
      <c r="AE83" s="6"/>
      <c r="AF83" s="6"/>
      <c r="AG83" s="6">
        <v>51</v>
      </c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10">
        <f t="shared" si="1"/>
        <v>127</v>
      </c>
    </row>
    <row r="84" spans="1:56" ht="12.75" customHeight="1">
      <c r="A84" s="5" t="s">
        <v>158</v>
      </c>
      <c r="B84" s="13" t="s">
        <v>155</v>
      </c>
      <c r="C84" s="14"/>
      <c r="D84" s="6"/>
      <c r="E84" s="6"/>
      <c r="F84" s="6"/>
      <c r="G84" s="6"/>
      <c r="H84" s="6"/>
      <c r="I84" s="6"/>
      <c r="J84" s="6"/>
      <c r="K84" s="6">
        <v>1</v>
      </c>
      <c r="L84" s="6">
        <v>2</v>
      </c>
      <c r="M84" s="6"/>
      <c r="N84" s="6"/>
      <c r="O84" s="6"/>
      <c r="P84" s="6"/>
      <c r="Q84" s="6"/>
      <c r="R84" s="6"/>
      <c r="S84" s="6">
        <v>1</v>
      </c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>
        <v>4</v>
      </c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10">
        <f t="shared" si="1"/>
        <v>8</v>
      </c>
    </row>
    <row r="85" spans="1:56" ht="12.75" customHeight="1">
      <c r="A85" s="5" t="s">
        <v>159</v>
      </c>
      <c r="B85" s="13" t="s">
        <v>155</v>
      </c>
      <c r="C85" s="14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>
        <v>2</v>
      </c>
      <c r="T85" s="6"/>
      <c r="U85" s="6">
        <v>1</v>
      </c>
      <c r="V85" s="6">
        <v>2</v>
      </c>
      <c r="W85" s="6"/>
      <c r="X85" s="6">
        <v>12</v>
      </c>
      <c r="Y85" s="6">
        <v>1</v>
      </c>
      <c r="Z85" s="6"/>
      <c r="AA85" s="6"/>
      <c r="AB85" s="6"/>
      <c r="AC85" s="6"/>
      <c r="AD85" s="6"/>
      <c r="AE85" s="6"/>
      <c r="AF85" s="6"/>
      <c r="AG85" s="6">
        <v>100</v>
      </c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>
        <v>60</v>
      </c>
      <c r="AY85" s="6"/>
      <c r="AZ85" s="6"/>
      <c r="BA85" s="6"/>
      <c r="BB85" s="6"/>
      <c r="BC85" s="6"/>
      <c r="BD85" s="10">
        <f t="shared" si="1"/>
        <v>178</v>
      </c>
    </row>
    <row r="86" spans="1:56" ht="12.75" customHeight="1">
      <c r="A86" s="5" t="s">
        <v>160</v>
      </c>
      <c r="B86" s="13" t="s">
        <v>155</v>
      </c>
      <c r="C86" s="14"/>
      <c r="D86" s="6"/>
      <c r="E86" s="6"/>
      <c r="F86" s="6"/>
      <c r="G86" s="6"/>
      <c r="H86" s="6"/>
      <c r="I86" s="6"/>
      <c r="J86" s="6"/>
      <c r="K86" s="6">
        <v>1</v>
      </c>
      <c r="L86" s="6"/>
      <c r="M86" s="6">
        <v>1</v>
      </c>
      <c r="N86" s="6"/>
      <c r="O86" s="6"/>
      <c r="P86" s="6"/>
      <c r="Q86" s="6"/>
      <c r="R86" s="6"/>
      <c r="S86" s="6">
        <v>23</v>
      </c>
      <c r="T86" s="6"/>
      <c r="U86" s="6">
        <v>74</v>
      </c>
      <c r="V86" s="6"/>
      <c r="W86" s="6"/>
      <c r="X86" s="6">
        <v>60</v>
      </c>
      <c r="Y86" s="6"/>
      <c r="Z86" s="6"/>
      <c r="AA86" s="6">
        <v>8</v>
      </c>
      <c r="AB86" s="6"/>
      <c r="AC86" s="6"/>
      <c r="AD86" s="6"/>
      <c r="AE86" s="6"/>
      <c r="AF86" s="6">
        <v>8</v>
      </c>
      <c r="AG86" s="6">
        <v>8</v>
      </c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>
        <v>37</v>
      </c>
      <c r="AY86" s="6"/>
      <c r="AZ86" s="6"/>
      <c r="BA86" s="6"/>
      <c r="BB86" s="6"/>
      <c r="BC86" s="6"/>
      <c r="BD86" s="10">
        <f t="shared" si="1"/>
        <v>220</v>
      </c>
    </row>
    <row r="87" spans="1:56" ht="12.75" customHeight="1">
      <c r="A87" s="5" t="s">
        <v>161</v>
      </c>
      <c r="B87" s="13" t="s">
        <v>155</v>
      </c>
      <c r="C87" s="14"/>
      <c r="D87" s="6"/>
      <c r="E87" s="6">
        <v>2</v>
      </c>
      <c r="F87" s="6"/>
      <c r="G87" s="6"/>
      <c r="H87" s="6"/>
      <c r="I87" s="6"/>
      <c r="J87" s="6"/>
      <c r="K87" s="6"/>
      <c r="L87" s="6">
        <v>1</v>
      </c>
      <c r="M87" s="6"/>
      <c r="N87" s="6"/>
      <c r="O87" s="6"/>
      <c r="P87" s="6"/>
      <c r="Q87" s="6"/>
      <c r="R87" s="6"/>
      <c r="S87" s="6"/>
      <c r="T87" s="6"/>
      <c r="U87" s="6"/>
      <c r="V87" s="6">
        <v>30</v>
      </c>
      <c r="W87" s="6">
        <v>10</v>
      </c>
      <c r="X87" s="6">
        <v>2</v>
      </c>
      <c r="Y87" s="6"/>
      <c r="Z87" s="6"/>
      <c r="AA87" s="6"/>
      <c r="AB87" s="6"/>
      <c r="AC87" s="6"/>
      <c r="AD87" s="6"/>
      <c r="AE87" s="6"/>
      <c r="AF87" s="6">
        <v>10</v>
      </c>
      <c r="AG87" s="6">
        <v>1</v>
      </c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10">
        <f t="shared" si="1"/>
        <v>56</v>
      </c>
    </row>
    <row r="88" spans="1:56" ht="12.75" customHeight="1">
      <c r="A88" s="5" t="s">
        <v>162</v>
      </c>
      <c r="B88" s="13" t="s">
        <v>155</v>
      </c>
      <c r="C88" s="14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>
        <v>7</v>
      </c>
      <c r="Y88" s="6"/>
      <c r="Z88" s="6"/>
      <c r="AA88" s="6"/>
      <c r="AB88" s="6"/>
      <c r="AC88" s="6">
        <v>2</v>
      </c>
      <c r="AD88" s="6"/>
      <c r="AE88" s="6">
        <v>4</v>
      </c>
      <c r="AF88" s="6"/>
      <c r="AG88" s="6">
        <v>101</v>
      </c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10">
        <f t="shared" si="1"/>
        <v>114</v>
      </c>
    </row>
    <row r="89" spans="1:56" ht="12.75" customHeight="1">
      <c r="A89" s="5" t="s">
        <v>163</v>
      </c>
      <c r="B89" s="13" t="s">
        <v>164</v>
      </c>
      <c r="C89" s="14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>
        <v>8</v>
      </c>
      <c r="Y89" s="6">
        <v>2</v>
      </c>
      <c r="Z89" s="6"/>
      <c r="AA89" s="6"/>
      <c r="AB89" s="6"/>
      <c r="AC89" s="6">
        <v>4</v>
      </c>
      <c r="AD89" s="6"/>
      <c r="AE89" s="6"/>
      <c r="AF89" s="6"/>
      <c r="AG89" s="6">
        <v>2</v>
      </c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10">
        <f t="shared" si="1"/>
        <v>16</v>
      </c>
    </row>
    <row r="90" spans="1:56" ht="12.75" customHeight="1">
      <c r="A90" s="5" t="s">
        <v>165</v>
      </c>
      <c r="B90" s="13" t="s">
        <v>164</v>
      </c>
      <c r="C90" s="14"/>
      <c r="D90" s="6">
        <v>3</v>
      </c>
      <c r="E90" s="6">
        <v>3</v>
      </c>
      <c r="F90" s="6"/>
      <c r="G90" s="6">
        <v>7</v>
      </c>
      <c r="H90" s="6"/>
      <c r="I90" s="6"/>
      <c r="J90" s="6"/>
      <c r="K90" s="6"/>
      <c r="L90" s="6">
        <v>19</v>
      </c>
      <c r="M90" s="6"/>
      <c r="N90" s="6"/>
      <c r="O90" s="6"/>
      <c r="P90" s="6">
        <v>4</v>
      </c>
      <c r="Q90" s="6"/>
      <c r="R90" s="6">
        <v>2</v>
      </c>
      <c r="S90" s="6"/>
      <c r="T90" s="6"/>
      <c r="U90" s="6"/>
      <c r="V90" s="6"/>
      <c r="W90" s="6"/>
      <c r="X90" s="6">
        <v>28</v>
      </c>
      <c r="Y90" s="6">
        <v>4</v>
      </c>
      <c r="Z90" s="6"/>
      <c r="AA90" s="6"/>
      <c r="AB90" s="6"/>
      <c r="AC90" s="6"/>
      <c r="AD90" s="6"/>
      <c r="AE90" s="6"/>
      <c r="AF90" s="6">
        <v>2</v>
      </c>
      <c r="AG90" s="6">
        <v>37</v>
      </c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10">
        <f t="shared" si="1"/>
        <v>109</v>
      </c>
    </row>
    <row r="91" spans="1:56" ht="12.75" customHeight="1">
      <c r="A91" s="5" t="s">
        <v>166</v>
      </c>
      <c r="B91" s="13" t="s">
        <v>164</v>
      </c>
      <c r="C91" s="14"/>
      <c r="D91" s="6"/>
      <c r="E91" s="6"/>
      <c r="F91" s="6"/>
      <c r="G91" s="6">
        <v>1</v>
      </c>
      <c r="H91" s="6"/>
      <c r="I91" s="6"/>
      <c r="J91" s="6"/>
      <c r="K91" s="6"/>
      <c r="L91" s="6">
        <v>2</v>
      </c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>
        <v>2</v>
      </c>
      <c r="Y91" s="6"/>
      <c r="Z91" s="6"/>
      <c r="AA91" s="6"/>
      <c r="AB91" s="6"/>
      <c r="AC91" s="6"/>
      <c r="AD91" s="6"/>
      <c r="AE91" s="6"/>
      <c r="AF91" s="6">
        <v>7</v>
      </c>
      <c r="AG91" s="6">
        <v>8</v>
      </c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10">
        <f t="shared" si="1"/>
        <v>20</v>
      </c>
    </row>
    <row r="92" spans="1:56" ht="12.75" customHeight="1">
      <c r="A92" s="5" t="s">
        <v>167</v>
      </c>
      <c r="B92" s="13" t="s">
        <v>164</v>
      </c>
      <c r="C92" s="14"/>
      <c r="D92" s="6"/>
      <c r="E92" s="6"/>
      <c r="F92" s="6"/>
      <c r="G92" s="6"/>
      <c r="H92" s="6"/>
      <c r="I92" s="6"/>
      <c r="J92" s="6"/>
      <c r="K92" s="6"/>
      <c r="L92" s="6">
        <v>1</v>
      </c>
      <c r="M92" s="6"/>
      <c r="N92" s="6"/>
      <c r="O92" s="6"/>
      <c r="P92" s="6"/>
      <c r="Q92" s="6"/>
      <c r="R92" s="6"/>
      <c r="S92" s="6"/>
      <c r="T92" s="6"/>
      <c r="U92" s="6"/>
      <c r="V92" s="6">
        <v>26</v>
      </c>
      <c r="W92" s="6">
        <v>20</v>
      </c>
      <c r="X92" s="6">
        <v>16</v>
      </c>
      <c r="Y92" s="6"/>
      <c r="Z92" s="6"/>
      <c r="AA92" s="6">
        <v>4</v>
      </c>
      <c r="AB92" s="6">
        <v>1</v>
      </c>
      <c r="AC92" s="6">
        <v>30</v>
      </c>
      <c r="AD92" s="6"/>
      <c r="AE92" s="6">
        <v>19</v>
      </c>
      <c r="AF92" s="6">
        <v>1</v>
      </c>
      <c r="AG92" s="6">
        <v>6</v>
      </c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10">
        <f t="shared" si="1"/>
        <v>124</v>
      </c>
    </row>
    <row r="93" spans="1:56" ht="12.75" customHeight="1">
      <c r="A93" s="5" t="s">
        <v>168</v>
      </c>
      <c r="B93" s="13" t="s">
        <v>169</v>
      </c>
      <c r="C93" s="14"/>
      <c r="D93" s="6">
        <v>2</v>
      </c>
      <c r="E93" s="6">
        <v>3</v>
      </c>
      <c r="F93" s="6"/>
      <c r="G93" s="6">
        <v>2</v>
      </c>
      <c r="H93" s="6"/>
      <c r="I93" s="6"/>
      <c r="J93" s="6"/>
      <c r="K93" s="6"/>
      <c r="L93" s="6">
        <v>2</v>
      </c>
      <c r="M93" s="6"/>
      <c r="N93" s="6"/>
      <c r="O93" s="6"/>
      <c r="P93" s="6"/>
      <c r="Q93" s="6"/>
      <c r="R93" s="6"/>
      <c r="S93" s="6"/>
      <c r="T93" s="6"/>
      <c r="U93" s="6"/>
      <c r="V93" s="6">
        <v>3</v>
      </c>
      <c r="W93" s="6"/>
      <c r="X93" s="6">
        <v>43</v>
      </c>
      <c r="Y93" s="6">
        <v>1</v>
      </c>
      <c r="Z93" s="6"/>
      <c r="AA93" s="6"/>
      <c r="AB93" s="6"/>
      <c r="AC93" s="6">
        <v>2</v>
      </c>
      <c r="AD93" s="6"/>
      <c r="AE93" s="6"/>
      <c r="AF93" s="6">
        <v>6</v>
      </c>
      <c r="AG93" s="6">
        <v>13</v>
      </c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10">
        <f t="shared" si="1"/>
        <v>77</v>
      </c>
    </row>
    <row r="94" spans="1:56" ht="12.75" customHeight="1">
      <c r="A94" s="5" t="s">
        <v>170</v>
      </c>
      <c r="B94" s="13" t="s">
        <v>169</v>
      </c>
      <c r="C94" s="14"/>
      <c r="D94" s="6"/>
      <c r="E94" s="6"/>
      <c r="F94" s="6"/>
      <c r="G94" s="6"/>
      <c r="H94" s="6"/>
      <c r="I94" s="6"/>
      <c r="J94" s="6"/>
      <c r="K94" s="6"/>
      <c r="L94" s="6">
        <v>1</v>
      </c>
      <c r="M94" s="6"/>
      <c r="N94" s="6"/>
      <c r="O94" s="6"/>
      <c r="P94" s="6"/>
      <c r="Q94" s="6"/>
      <c r="R94" s="6"/>
      <c r="S94" s="6"/>
      <c r="T94" s="6"/>
      <c r="U94" s="6"/>
      <c r="V94" s="6">
        <v>7</v>
      </c>
      <c r="W94" s="6"/>
      <c r="X94" s="6">
        <v>4</v>
      </c>
      <c r="Y94" s="6"/>
      <c r="Z94" s="6"/>
      <c r="AA94" s="6">
        <v>2</v>
      </c>
      <c r="AB94" s="6"/>
      <c r="AC94" s="6">
        <v>2</v>
      </c>
      <c r="AD94" s="6"/>
      <c r="AE94" s="6"/>
      <c r="AF94" s="6">
        <v>1</v>
      </c>
      <c r="AG94" s="6">
        <v>4</v>
      </c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>
        <v>15</v>
      </c>
      <c r="AT94" s="6">
        <v>1</v>
      </c>
      <c r="AU94" s="6"/>
      <c r="AV94" s="6"/>
      <c r="AW94" s="6"/>
      <c r="AX94" s="6"/>
      <c r="AY94" s="6"/>
      <c r="AZ94" s="6"/>
      <c r="BA94" s="6"/>
      <c r="BB94" s="6"/>
      <c r="BC94" s="6"/>
      <c r="BD94" s="10">
        <f t="shared" si="1"/>
        <v>37</v>
      </c>
    </row>
    <row r="95" spans="1:56" ht="12.75" customHeight="1">
      <c r="A95" s="5" t="s">
        <v>171</v>
      </c>
      <c r="B95" s="13" t="s">
        <v>172</v>
      </c>
      <c r="C95" s="14"/>
      <c r="D95" s="6"/>
      <c r="E95" s="6"/>
      <c r="F95" s="6"/>
      <c r="G95" s="6">
        <v>2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>
        <v>68</v>
      </c>
      <c r="Y95" s="6"/>
      <c r="Z95" s="6"/>
      <c r="AA95" s="6"/>
      <c r="AB95" s="6"/>
      <c r="AC95" s="6"/>
      <c r="AD95" s="6"/>
      <c r="AE95" s="6"/>
      <c r="AF95" s="6">
        <v>12</v>
      </c>
      <c r="AG95" s="6">
        <v>16</v>
      </c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10">
        <f t="shared" si="1"/>
        <v>98</v>
      </c>
    </row>
    <row r="96" spans="1:56" ht="12.75" customHeight="1">
      <c r="A96" s="5" t="s">
        <v>173</v>
      </c>
      <c r="B96" s="13" t="s">
        <v>172</v>
      </c>
      <c r="C96" s="14"/>
      <c r="D96" s="6"/>
      <c r="E96" s="6"/>
      <c r="F96" s="6"/>
      <c r="G96" s="6"/>
      <c r="H96" s="6"/>
      <c r="I96" s="6"/>
      <c r="J96" s="6"/>
      <c r="K96" s="6"/>
      <c r="L96" s="6">
        <v>1</v>
      </c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>
        <v>28</v>
      </c>
      <c r="Y96" s="6"/>
      <c r="Z96" s="6"/>
      <c r="AA96" s="6"/>
      <c r="AB96" s="6"/>
      <c r="AC96" s="6"/>
      <c r="AD96" s="6"/>
      <c r="AE96" s="6"/>
      <c r="AF96" s="6">
        <v>11</v>
      </c>
      <c r="AG96" s="6">
        <v>13</v>
      </c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10">
        <f t="shared" si="1"/>
        <v>53</v>
      </c>
    </row>
    <row r="97" spans="1:56" ht="12.75" customHeight="1">
      <c r="A97" s="5" t="s">
        <v>174</v>
      </c>
      <c r="B97" s="13" t="s">
        <v>172</v>
      </c>
      <c r="C97" s="14"/>
      <c r="D97" s="6">
        <v>2</v>
      </c>
      <c r="E97" s="6"/>
      <c r="F97" s="6"/>
      <c r="G97" s="6">
        <v>5</v>
      </c>
      <c r="H97" s="6"/>
      <c r="I97" s="6"/>
      <c r="J97" s="6"/>
      <c r="K97" s="6">
        <v>1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>
        <v>12</v>
      </c>
      <c r="X97" s="6">
        <v>49</v>
      </c>
      <c r="Y97" s="6"/>
      <c r="Z97" s="6"/>
      <c r="AA97" s="6">
        <v>14</v>
      </c>
      <c r="AB97" s="6">
        <v>1</v>
      </c>
      <c r="AC97" s="6">
        <v>1</v>
      </c>
      <c r="AD97" s="6"/>
      <c r="AE97" s="6"/>
      <c r="AF97" s="6">
        <v>14</v>
      </c>
      <c r="AG97" s="6">
        <v>12</v>
      </c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10">
        <f t="shared" si="1"/>
        <v>111</v>
      </c>
    </row>
    <row r="98" spans="1:56" ht="12.75" customHeight="1">
      <c r="A98" s="5" t="s">
        <v>175</v>
      </c>
      <c r="B98" s="13" t="s">
        <v>172</v>
      </c>
      <c r="C98" s="14"/>
      <c r="D98" s="6"/>
      <c r="E98" s="6">
        <v>1</v>
      </c>
      <c r="F98" s="6"/>
      <c r="G98" s="6"/>
      <c r="H98" s="6"/>
      <c r="I98" s="6"/>
      <c r="J98" s="6"/>
      <c r="K98" s="6"/>
      <c r="L98" s="6">
        <v>2</v>
      </c>
      <c r="M98" s="6"/>
      <c r="N98" s="6"/>
      <c r="O98" s="6">
        <v>2</v>
      </c>
      <c r="P98" s="6"/>
      <c r="Q98" s="6"/>
      <c r="R98" s="6"/>
      <c r="S98" s="6"/>
      <c r="T98" s="6"/>
      <c r="U98" s="6"/>
      <c r="V98" s="6"/>
      <c r="W98" s="6"/>
      <c r="X98" s="6">
        <v>32</v>
      </c>
      <c r="Y98" s="6"/>
      <c r="Z98" s="6"/>
      <c r="AA98" s="6">
        <v>2</v>
      </c>
      <c r="AB98" s="6"/>
      <c r="AC98" s="6"/>
      <c r="AD98" s="6"/>
      <c r="AE98" s="6"/>
      <c r="AF98" s="6">
        <v>14</v>
      </c>
      <c r="AG98" s="6">
        <v>16</v>
      </c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10">
        <f t="shared" si="1"/>
        <v>69</v>
      </c>
    </row>
    <row r="99" spans="1:56" ht="12.75" customHeight="1">
      <c r="A99" s="5" t="s">
        <v>176</v>
      </c>
      <c r="B99" s="13" t="s">
        <v>177</v>
      </c>
      <c r="C99" s="14"/>
      <c r="D99" s="6"/>
      <c r="E99" s="6">
        <v>4</v>
      </c>
      <c r="F99" s="6"/>
      <c r="G99" s="6"/>
      <c r="H99" s="6"/>
      <c r="I99" s="6"/>
      <c r="J99" s="6"/>
      <c r="K99" s="6"/>
      <c r="L99" s="6">
        <v>1</v>
      </c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>
        <v>36</v>
      </c>
      <c r="Y99" s="6">
        <v>1</v>
      </c>
      <c r="Z99" s="6"/>
      <c r="AA99" s="6"/>
      <c r="AB99" s="6"/>
      <c r="AC99" s="6"/>
      <c r="AD99" s="6"/>
      <c r="AE99" s="6"/>
      <c r="AF99" s="6">
        <v>41</v>
      </c>
      <c r="AG99" s="6">
        <v>11</v>
      </c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10">
        <f t="shared" si="1"/>
        <v>94</v>
      </c>
    </row>
    <row r="100" spans="1:56" ht="12.75" customHeight="1">
      <c r="A100" s="5" t="s">
        <v>178</v>
      </c>
      <c r="B100" s="13" t="s">
        <v>179</v>
      </c>
      <c r="C100" s="14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>
        <v>2</v>
      </c>
      <c r="W100" s="6"/>
      <c r="X100" s="6">
        <v>24</v>
      </c>
      <c r="Y100" s="6"/>
      <c r="Z100" s="6"/>
      <c r="AA100" s="6"/>
      <c r="AB100" s="6"/>
      <c r="AC100" s="6"/>
      <c r="AD100" s="6"/>
      <c r="AE100" s="6"/>
      <c r="AF100" s="6">
        <v>2</v>
      </c>
      <c r="AG100" s="6">
        <v>2</v>
      </c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10">
        <f t="shared" si="1"/>
        <v>30</v>
      </c>
    </row>
    <row r="101" spans="1:56" ht="12.75" customHeight="1">
      <c r="A101" s="5" t="s">
        <v>180</v>
      </c>
      <c r="B101" s="13" t="s">
        <v>179</v>
      </c>
      <c r="C101" s="14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>
        <v>12</v>
      </c>
      <c r="Y101" s="6"/>
      <c r="Z101" s="6"/>
      <c r="AA101" s="6"/>
      <c r="AB101" s="6"/>
      <c r="AC101" s="6"/>
      <c r="AD101" s="6"/>
      <c r="AE101" s="6"/>
      <c r="AF101" s="6"/>
      <c r="AG101" s="6">
        <v>6</v>
      </c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10">
        <f t="shared" si="1"/>
        <v>18</v>
      </c>
    </row>
    <row r="102" spans="1:56" ht="12.75" customHeight="1">
      <c r="A102" s="5" t="s">
        <v>181</v>
      </c>
      <c r="B102" s="13" t="s">
        <v>182</v>
      </c>
      <c r="C102" s="14"/>
      <c r="D102" s="6">
        <v>7</v>
      </c>
      <c r="E102" s="6"/>
      <c r="F102" s="6">
        <v>3</v>
      </c>
      <c r="G102" s="6">
        <v>6</v>
      </c>
      <c r="H102" s="6"/>
      <c r="I102" s="6"/>
      <c r="J102" s="6"/>
      <c r="K102" s="6"/>
      <c r="L102" s="6">
        <v>8</v>
      </c>
      <c r="M102" s="6"/>
      <c r="N102" s="6"/>
      <c r="O102" s="6"/>
      <c r="P102" s="6"/>
      <c r="Q102" s="6"/>
      <c r="R102" s="6">
        <v>2</v>
      </c>
      <c r="S102" s="6"/>
      <c r="T102" s="6"/>
      <c r="U102" s="6">
        <v>122</v>
      </c>
      <c r="V102" s="6">
        <v>7</v>
      </c>
      <c r="W102" s="6">
        <v>5</v>
      </c>
      <c r="X102" s="6">
        <v>162</v>
      </c>
      <c r="Y102" s="6"/>
      <c r="Z102" s="6">
        <v>5</v>
      </c>
      <c r="AA102" s="6">
        <v>6</v>
      </c>
      <c r="AB102" s="6">
        <v>26</v>
      </c>
      <c r="AC102" s="6">
        <v>48</v>
      </c>
      <c r="AD102" s="6">
        <v>21</v>
      </c>
      <c r="AE102" s="6"/>
      <c r="AF102" s="6">
        <v>2</v>
      </c>
      <c r="AG102" s="6">
        <v>8</v>
      </c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10">
        <f t="shared" si="1"/>
        <v>438</v>
      </c>
    </row>
    <row r="103" spans="1:56" ht="12.75" customHeight="1">
      <c r="A103" s="5" t="s">
        <v>183</v>
      </c>
      <c r="B103" s="13" t="s">
        <v>184</v>
      </c>
      <c r="C103" s="14"/>
      <c r="D103" s="6"/>
      <c r="E103" s="6"/>
      <c r="F103" s="6"/>
      <c r="G103" s="6">
        <v>3</v>
      </c>
      <c r="H103" s="6"/>
      <c r="I103" s="6"/>
      <c r="J103" s="6"/>
      <c r="K103" s="6"/>
      <c r="L103" s="6">
        <v>5</v>
      </c>
      <c r="M103" s="6"/>
      <c r="N103" s="6"/>
      <c r="O103" s="6"/>
      <c r="P103" s="6"/>
      <c r="Q103" s="6"/>
      <c r="R103" s="6"/>
      <c r="S103" s="6">
        <v>7</v>
      </c>
      <c r="T103" s="6"/>
      <c r="U103" s="6">
        <v>650</v>
      </c>
      <c r="V103" s="6">
        <v>15</v>
      </c>
      <c r="W103" s="6">
        <v>225</v>
      </c>
      <c r="X103" s="6">
        <v>36</v>
      </c>
      <c r="Y103" s="6"/>
      <c r="Z103" s="6">
        <v>5</v>
      </c>
      <c r="AA103" s="6">
        <v>66</v>
      </c>
      <c r="AB103" s="6"/>
      <c r="AC103" s="6"/>
      <c r="AD103" s="6"/>
      <c r="AE103" s="6"/>
      <c r="AF103" s="6">
        <v>4</v>
      </c>
      <c r="AG103" s="6">
        <v>5</v>
      </c>
      <c r="AH103" s="6"/>
      <c r="AI103" s="6"/>
      <c r="AJ103" s="6"/>
      <c r="AK103" s="6"/>
      <c r="AL103" s="6"/>
      <c r="AM103" s="6">
        <v>500</v>
      </c>
      <c r="AN103" s="6"/>
      <c r="AO103" s="6"/>
      <c r="AP103" s="6"/>
      <c r="AQ103" s="6"/>
      <c r="AR103" s="6"/>
      <c r="AS103" s="6">
        <v>2</v>
      </c>
      <c r="AT103" s="6"/>
      <c r="AU103" s="6"/>
      <c r="AV103" s="6"/>
      <c r="AW103" s="6"/>
      <c r="AX103" s="6">
        <v>2</v>
      </c>
      <c r="AY103" s="6"/>
      <c r="AZ103" s="6"/>
      <c r="BA103" s="6"/>
      <c r="BB103" s="6"/>
      <c r="BC103" s="6">
        <v>1</v>
      </c>
      <c r="BD103" s="10">
        <f t="shared" si="1"/>
        <v>1526</v>
      </c>
    </row>
    <row r="104" spans="1:56" ht="12.75" customHeight="1">
      <c r="A104" s="5" t="s">
        <v>185</v>
      </c>
      <c r="B104" s="13" t="s">
        <v>184</v>
      </c>
      <c r="C104" s="14"/>
      <c r="D104" s="6">
        <v>20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>
        <v>80</v>
      </c>
      <c r="V104" s="6">
        <v>7</v>
      </c>
      <c r="W104" s="6">
        <v>37</v>
      </c>
      <c r="X104" s="6">
        <v>170</v>
      </c>
      <c r="Y104" s="6">
        <v>1</v>
      </c>
      <c r="Z104" s="6"/>
      <c r="AA104" s="6"/>
      <c r="AB104" s="6"/>
      <c r="AC104" s="6">
        <v>13</v>
      </c>
      <c r="AD104" s="6"/>
      <c r="AE104" s="6"/>
      <c r="AF104" s="6"/>
      <c r="AG104" s="6">
        <v>6</v>
      </c>
      <c r="AH104" s="6"/>
      <c r="AI104" s="6"/>
      <c r="AJ104" s="6"/>
      <c r="AK104" s="6"/>
      <c r="AL104" s="6"/>
      <c r="AM104" s="6">
        <v>2</v>
      </c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10">
        <f t="shared" si="1"/>
        <v>336</v>
      </c>
    </row>
    <row r="105" spans="1:56" ht="12.75" customHeight="1">
      <c r="A105" s="5" t="s">
        <v>186</v>
      </c>
      <c r="B105" s="13" t="s">
        <v>187</v>
      </c>
      <c r="C105" s="14"/>
      <c r="D105" s="6">
        <v>4</v>
      </c>
      <c r="E105" s="6"/>
      <c r="F105" s="6"/>
      <c r="G105" s="6">
        <v>1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>
        <v>2</v>
      </c>
      <c r="X105" s="6">
        <v>83</v>
      </c>
      <c r="Y105" s="6">
        <v>4</v>
      </c>
      <c r="Z105" s="6"/>
      <c r="AA105" s="6"/>
      <c r="AB105" s="6"/>
      <c r="AC105" s="6">
        <v>1</v>
      </c>
      <c r="AD105" s="6"/>
      <c r="AE105" s="6"/>
      <c r="AF105" s="6">
        <v>38</v>
      </c>
      <c r="AG105" s="6">
        <v>31</v>
      </c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10">
        <f t="shared" si="1"/>
        <v>164</v>
      </c>
    </row>
    <row r="106" spans="1:56" ht="12.75" customHeight="1">
      <c r="A106" s="5" t="s">
        <v>188</v>
      </c>
      <c r="B106" s="13" t="s">
        <v>187</v>
      </c>
      <c r="C106" s="14"/>
      <c r="D106" s="6"/>
      <c r="E106" s="6"/>
      <c r="F106" s="6"/>
      <c r="G106" s="6">
        <v>1</v>
      </c>
      <c r="H106" s="6"/>
      <c r="I106" s="6"/>
      <c r="J106" s="6"/>
      <c r="K106" s="6"/>
      <c r="L106" s="6">
        <v>1</v>
      </c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>
        <v>63</v>
      </c>
      <c r="Y106" s="6"/>
      <c r="Z106" s="6"/>
      <c r="AA106" s="6"/>
      <c r="AB106" s="6"/>
      <c r="AC106" s="6"/>
      <c r="AD106" s="6"/>
      <c r="AE106" s="6"/>
      <c r="AF106" s="6">
        <v>7</v>
      </c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10">
        <f t="shared" si="1"/>
        <v>72</v>
      </c>
    </row>
    <row r="107" spans="1:56" ht="12.75" customHeight="1">
      <c r="A107" s="5" t="s">
        <v>189</v>
      </c>
      <c r="B107" s="13" t="s">
        <v>187</v>
      </c>
      <c r="C107" s="14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>
        <v>4</v>
      </c>
      <c r="X107" s="6">
        <v>41</v>
      </c>
      <c r="Y107" s="6"/>
      <c r="Z107" s="6"/>
      <c r="AA107" s="6"/>
      <c r="AB107" s="6"/>
      <c r="AC107" s="6"/>
      <c r="AD107" s="6"/>
      <c r="AE107" s="6">
        <v>1</v>
      </c>
      <c r="AF107" s="6">
        <v>1</v>
      </c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10">
        <f t="shared" si="1"/>
        <v>47</v>
      </c>
    </row>
    <row r="108" spans="1:56" ht="12.75" customHeight="1">
      <c r="A108" s="5" t="s">
        <v>190</v>
      </c>
      <c r="B108" s="13" t="s">
        <v>187</v>
      </c>
      <c r="C108" s="14"/>
      <c r="D108" s="6">
        <v>1</v>
      </c>
      <c r="E108" s="6"/>
      <c r="F108" s="6"/>
      <c r="G108" s="6"/>
      <c r="H108" s="6"/>
      <c r="I108" s="6"/>
      <c r="J108" s="6"/>
      <c r="K108" s="6">
        <v>1</v>
      </c>
      <c r="L108" s="6">
        <v>1</v>
      </c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>
        <v>112</v>
      </c>
      <c r="Y108" s="6">
        <v>2</v>
      </c>
      <c r="Z108" s="6"/>
      <c r="AA108" s="6"/>
      <c r="AB108" s="6"/>
      <c r="AC108" s="6"/>
      <c r="AD108" s="6"/>
      <c r="AE108" s="6"/>
      <c r="AF108" s="6">
        <v>22</v>
      </c>
      <c r="AG108" s="6">
        <v>9</v>
      </c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10">
        <f t="shared" si="1"/>
        <v>148</v>
      </c>
    </row>
    <row r="109" spans="1:56" ht="12.75" customHeight="1">
      <c r="A109" s="5" t="s">
        <v>191</v>
      </c>
      <c r="B109" s="13" t="s">
        <v>187</v>
      </c>
      <c r="C109" s="14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>
        <v>36</v>
      </c>
      <c r="X109" s="6">
        <v>34</v>
      </c>
      <c r="Y109" s="6"/>
      <c r="Z109" s="6"/>
      <c r="AA109" s="6"/>
      <c r="AB109" s="6"/>
      <c r="AC109" s="6"/>
      <c r="AD109" s="6"/>
      <c r="AE109" s="6"/>
      <c r="AF109" s="6">
        <v>5</v>
      </c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>
        <v>1</v>
      </c>
      <c r="AS109" s="6">
        <v>1</v>
      </c>
      <c r="AT109" s="6"/>
      <c r="AU109" s="6"/>
      <c r="AV109" s="6"/>
      <c r="AW109" s="6"/>
      <c r="AX109" s="6"/>
      <c r="AY109" s="6"/>
      <c r="AZ109" s="6"/>
      <c r="BA109" s="6">
        <v>2</v>
      </c>
      <c r="BB109" s="6"/>
      <c r="BC109" s="6"/>
      <c r="BD109" s="10">
        <f t="shared" si="1"/>
        <v>79</v>
      </c>
    </row>
    <row r="110" spans="1:56" ht="12.75" customHeight="1">
      <c r="A110" s="5" t="s">
        <v>192</v>
      </c>
      <c r="B110" s="13" t="s">
        <v>193</v>
      </c>
      <c r="C110" s="14"/>
      <c r="D110" s="6">
        <v>8</v>
      </c>
      <c r="E110" s="6"/>
      <c r="F110" s="6"/>
      <c r="G110" s="6">
        <v>5</v>
      </c>
      <c r="H110" s="6"/>
      <c r="I110" s="6"/>
      <c r="J110" s="6">
        <v>6</v>
      </c>
      <c r="K110" s="6"/>
      <c r="L110" s="6">
        <v>1</v>
      </c>
      <c r="M110" s="6"/>
      <c r="N110" s="6"/>
      <c r="O110" s="6"/>
      <c r="P110" s="6">
        <v>2</v>
      </c>
      <c r="Q110" s="6"/>
      <c r="R110" s="6">
        <v>2</v>
      </c>
      <c r="S110" s="6">
        <v>220</v>
      </c>
      <c r="T110" s="6"/>
      <c r="U110" s="6">
        <v>189</v>
      </c>
      <c r="V110" s="6">
        <v>3</v>
      </c>
      <c r="W110" s="6">
        <v>2</v>
      </c>
      <c r="X110" s="6">
        <v>140</v>
      </c>
      <c r="Y110" s="6">
        <v>2</v>
      </c>
      <c r="Z110" s="6">
        <v>2</v>
      </c>
      <c r="AA110" s="6">
        <v>2</v>
      </c>
      <c r="AB110" s="6"/>
      <c r="AC110" s="6"/>
      <c r="AD110" s="6"/>
      <c r="AE110" s="6"/>
      <c r="AF110" s="6"/>
      <c r="AG110" s="6"/>
      <c r="AH110" s="6">
        <v>162</v>
      </c>
      <c r="AI110" s="6">
        <v>288</v>
      </c>
      <c r="AJ110" s="6">
        <v>63</v>
      </c>
      <c r="AK110" s="6">
        <v>1</v>
      </c>
      <c r="AL110" s="6">
        <v>164</v>
      </c>
      <c r="AM110" s="6"/>
      <c r="AN110" s="6">
        <v>30</v>
      </c>
      <c r="AO110" s="6">
        <v>4</v>
      </c>
      <c r="AP110" s="6">
        <v>601</v>
      </c>
      <c r="AQ110" s="6"/>
      <c r="AR110" s="6"/>
      <c r="AS110" s="6">
        <v>1</v>
      </c>
      <c r="AT110" s="6"/>
      <c r="AU110" s="6">
        <v>19</v>
      </c>
      <c r="AV110" s="6">
        <v>1</v>
      </c>
      <c r="AW110" s="6"/>
      <c r="AX110" s="6">
        <v>173</v>
      </c>
      <c r="AY110" s="6">
        <v>5</v>
      </c>
      <c r="AZ110" s="6">
        <v>173</v>
      </c>
      <c r="BA110" s="6"/>
      <c r="BB110" s="6"/>
      <c r="BC110" s="6">
        <v>13</v>
      </c>
      <c r="BD110" s="10">
        <f t="shared" si="1"/>
        <v>2282</v>
      </c>
    </row>
    <row r="111" spans="1:56" ht="12.75" customHeight="1">
      <c r="A111" s="5" t="s">
        <v>194</v>
      </c>
      <c r="B111" s="13" t="s">
        <v>193</v>
      </c>
      <c r="C111" s="14"/>
      <c r="D111" s="6">
        <v>3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>
        <v>1</v>
      </c>
      <c r="W111" s="6">
        <v>9</v>
      </c>
      <c r="X111" s="6">
        <v>31</v>
      </c>
      <c r="Y111" s="6"/>
      <c r="Z111" s="6"/>
      <c r="AA111" s="6"/>
      <c r="AB111" s="6">
        <v>4</v>
      </c>
      <c r="AC111" s="6">
        <v>1</v>
      </c>
      <c r="AD111" s="6"/>
      <c r="AE111" s="6"/>
      <c r="AF111" s="6"/>
      <c r="AG111" s="6">
        <v>5</v>
      </c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>
        <v>1</v>
      </c>
      <c r="BB111" s="6"/>
      <c r="BC111" s="6"/>
      <c r="BD111" s="10">
        <f t="shared" si="1"/>
        <v>55</v>
      </c>
    </row>
    <row r="112" spans="1:56" ht="12.75" customHeight="1">
      <c r="A112" s="5" t="s">
        <v>195</v>
      </c>
      <c r="B112" s="13" t="s">
        <v>193</v>
      </c>
      <c r="C112" s="14"/>
      <c r="D112" s="6">
        <v>2</v>
      </c>
      <c r="E112" s="6"/>
      <c r="F112" s="6"/>
      <c r="G112" s="6"/>
      <c r="H112" s="6"/>
      <c r="I112" s="6"/>
      <c r="J112" s="6"/>
      <c r="K112" s="6"/>
      <c r="L112" s="6"/>
      <c r="M112" s="6">
        <v>7</v>
      </c>
      <c r="N112" s="6"/>
      <c r="O112" s="6"/>
      <c r="P112" s="6"/>
      <c r="Q112" s="6"/>
      <c r="R112" s="6">
        <v>2</v>
      </c>
      <c r="S112" s="6"/>
      <c r="T112" s="6"/>
      <c r="U112" s="6"/>
      <c r="V112" s="6">
        <v>5</v>
      </c>
      <c r="W112" s="6"/>
      <c r="X112" s="6">
        <v>4</v>
      </c>
      <c r="Y112" s="6">
        <v>5</v>
      </c>
      <c r="Z112" s="6"/>
      <c r="AA112" s="6"/>
      <c r="AB112" s="6"/>
      <c r="AC112" s="6">
        <v>2</v>
      </c>
      <c r="AD112" s="6"/>
      <c r="AE112" s="6">
        <v>3</v>
      </c>
      <c r="AF112" s="6">
        <v>7</v>
      </c>
      <c r="AG112" s="6">
        <v>18</v>
      </c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>
        <v>2</v>
      </c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10">
        <f t="shared" si="1"/>
        <v>57</v>
      </c>
    </row>
    <row r="113" spans="1:56" ht="12.75" customHeight="1">
      <c r="A113" s="5" t="s">
        <v>196</v>
      </c>
      <c r="B113" s="13" t="s">
        <v>193</v>
      </c>
      <c r="C113" s="14"/>
      <c r="D113" s="6"/>
      <c r="E113" s="6"/>
      <c r="F113" s="6"/>
      <c r="G113" s="6"/>
      <c r="H113" s="6"/>
      <c r="I113" s="6"/>
      <c r="J113" s="6">
        <v>1</v>
      </c>
      <c r="K113" s="6"/>
      <c r="L113" s="6">
        <v>7</v>
      </c>
      <c r="M113" s="6"/>
      <c r="N113" s="6">
        <v>2</v>
      </c>
      <c r="O113" s="6">
        <v>1</v>
      </c>
      <c r="P113" s="6"/>
      <c r="Q113" s="6"/>
      <c r="R113" s="6"/>
      <c r="S113" s="6">
        <v>35</v>
      </c>
      <c r="T113" s="6"/>
      <c r="U113" s="6">
        <v>214</v>
      </c>
      <c r="V113" s="6">
        <v>28</v>
      </c>
      <c r="W113" s="6">
        <v>507</v>
      </c>
      <c r="X113" s="6">
        <v>240</v>
      </c>
      <c r="Y113" s="6">
        <v>3</v>
      </c>
      <c r="Z113" s="6">
        <v>4</v>
      </c>
      <c r="AA113" s="6">
        <v>128</v>
      </c>
      <c r="AB113" s="6"/>
      <c r="AC113" s="6">
        <v>8</v>
      </c>
      <c r="AD113" s="6"/>
      <c r="AE113" s="6">
        <v>1</v>
      </c>
      <c r="AF113" s="6"/>
      <c r="AG113" s="6">
        <v>5</v>
      </c>
      <c r="AH113" s="6">
        <v>50</v>
      </c>
      <c r="AI113" s="6"/>
      <c r="AJ113" s="6"/>
      <c r="AK113" s="6"/>
      <c r="AL113" s="6"/>
      <c r="AM113" s="6">
        <v>20</v>
      </c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>
        <v>37</v>
      </c>
      <c r="AY113" s="6"/>
      <c r="AZ113" s="6"/>
      <c r="BA113" s="6"/>
      <c r="BB113" s="6"/>
      <c r="BC113" s="6"/>
      <c r="BD113" s="10">
        <f t="shared" si="1"/>
        <v>1291</v>
      </c>
    </row>
    <row r="114" spans="1:56" ht="15.75" customHeight="1">
      <c r="A114" s="12" t="s">
        <v>197</v>
      </c>
      <c r="B114" s="15" t="s">
        <v>198</v>
      </c>
      <c r="C114" s="16"/>
      <c r="D114" s="10">
        <f t="shared" ref="D114:BB114" si="2">SUM(D5:D113)</f>
        <v>99</v>
      </c>
      <c r="E114" s="10">
        <f t="shared" si="2"/>
        <v>326</v>
      </c>
      <c r="F114" s="10">
        <f t="shared" si="2"/>
        <v>3</v>
      </c>
      <c r="G114" s="10">
        <f t="shared" si="2"/>
        <v>292</v>
      </c>
      <c r="H114" s="10">
        <f t="shared" si="2"/>
        <v>2</v>
      </c>
      <c r="I114" s="10">
        <f t="shared" si="2"/>
        <v>27</v>
      </c>
      <c r="J114" s="10">
        <f t="shared" si="2"/>
        <v>28</v>
      </c>
      <c r="K114" s="10">
        <f t="shared" si="2"/>
        <v>34</v>
      </c>
      <c r="L114" s="10">
        <f t="shared" si="2"/>
        <v>155</v>
      </c>
      <c r="M114" s="10">
        <f t="shared" si="2"/>
        <v>14</v>
      </c>
      <c r="N114" s="10">
        <f t="shared" si="2"/>
        <v>24</v>
      </c>
      <c r="O114" s="10">
        <f t="shared" si="2"/>
        <v>3</v>
      </c>
      <c r="P114" s="10">
        <f t="shared" si="2"/>
        <v>261</v>
      </c>
      <c r="Q114" s="10">
        <f t="shared" si="2"/>
        <v>2</v>
      </c>
      <c r="R114" s="10">
        <f t="shared" si="2"/>
        <v>40</v>
      </c>
      <c r="S114" s="10">
        <f t="shared" si="2"/>
        <v>679</v>
      </c>
      <c r="T114" s="10">
        <f t="shared" si="2"/>
        <v>2</v>
      </c>
      <c r="U114" s="10">
        <f t="shared" si="2"/>
        <v>13739</v>
      </c>
      <c r="V114" s="10">
        <f t="shared" si="2"/>
        <v>971</v>
      </c>
      <c r="W114" s="10">
        <f t="shared" si="2"/>
        <v>3087</v>
      </c>
      <c r="X114" s="10">
        <f t="shared" si="2"/>
        <v>5495</v>
      </c>
      <c r="Y114" s="10">
        <f t="shared" si="2"/>
        <v>115</v>
      </c>
      <c r="Z114" s="10">
        <f t="shared" si="2"/>
        <v>108</v>
      </c>
      <c r="AA114" s="10">
        <f t="shared" si="2"/>
        <v>940</v>
      </c>
      <c r="AB114" s="10">
        <f t="shared" si="2"/>
        <v>50</v>
      </c>
      <c r="AC114" s="10">
        <f t="shared" si="2"/>
        <v>919</v>
      </c>
      <c r="AD114" s="10">
        <f t="shared" si="2"/>
        <v>24</v>
      </c>
      <c r="AE114" s="10">
        <f t="shared" si="2"/>
        <v>39</v>
      </c>
      <c r="AF114" s="10">
        <f t="shared" si="2"/>
        <v>985</v>
      </c>
      <c r="AG114" s="10">
        <f t="shared" si="2"/>
        <v>3456</v>
      </c>
      <c r="AH114" s="10">
        <f t="shared" si="2"/>
        <v>929</v>
      </c>
      <c r="AI114" s="10">
        <f t="shared" si="2"/>
        <v>290</v>
      </c>
      <c r="AJ114" s="10">
        <f t="shared" si="2"/>
        <v>63</v>
      </c>
      <c r="AK114" s="10">
        <f t="shared" si="2"/>
        <v>1460</v>
      </c>
      <c r="AL114" s="10">
        <f t="shared" si="2"/>
        <v>172</v>
      </c>
      <c r="AM114" s="10">
        <f t="shared" si="2"/>
        <v>21368</v>
      </c>
      <c r="AN114" s="10">
        <f t="shared" si="2"/>
        <v>30</v>
      </c>
      <c r="AO114" s="10">
        <f t="shared" si="2"/>
        <v>6</v>
      </c>
      <c r="AP114" s="10">
        <f t="shared" si="2"/>
        <v>613</v>
      </c>
      <c r="AQ114" s="10">
        <f t="shared" si="2"/>
        <v>175</v>
      </c>
      <c r="AR114" s="10">
        <f t="shared" si="2"/>
        <v>14</v>
      </c>
      <c r="AS114" s="10">
        <f t="shared" si="2"/>
        <v>119</v>
      </c>
      <c r="AT114" s="10">
        <f t="shared" si="2"/>
        <v>7</v>
      </c>
      <c r="AU114" s="10">
        <f t="shared" si="2"/>
        <v>19</v>
      </c>
      <c r="AV114" s="10">
        <f t="shared" si="2"/>
        <v>2</v>
      </c>
      <c r="AW114" s="10">
        <f t="shared" si="2"/>
        <v>2</v>
      </c>
      <c r="AX114" s="10">
        <f t="shared" si="2"/>
        <v>2349</v>
      </c>
      <c r="AY114" s="10">
        <f t="shared" si="2"/>
        <v>17</v>
      </c>
      <c r="AZ114" s="10">
        <f t="shared" si="2"/>
        <v>209</v>
      </c>
      <c r="BA114" s="10">
        <f t="shared" si="2"/>
        <v>4</v>
      </c>
      <c r="BB114" s="10">
        <f t="shared" si="2"/>
        <v>1</v>
      </c>
      <c r="BC114" s="10">
        <f>SUM(BC5:BC113)</f>
        <v>70</v>
      </c>
      <c r="BD114" s="11">
        <f>SUM(BD5:BD113)</f>
        <v>59838</v>
      </c>
    </row>
  </sheetData>
  <mergeCells count="112">
    <mergeCell ref="B7:C7"/>
    <mergeCell ref="B8:C8"/>
    <mergeCell ref="B9:C9"/>
    <mergeCell ref="B10:C10"/>
    <mergeCell ref="B11:C11"/>
    <mergeCell ref="B4:C4"/>
    <mergeCell ref="B5:C5"/>
    <mergeCell ref="B6:C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112:C112"/>
    <mergeCell ref="B113:C113"/>
    <mergeCell ref="B114:C114"/>
    <mergeCell ref="A1:D1"/>
    <mergeCell ref="B107:C107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FB5FF-B64F-4BA0-B359-E441CBCF8404}">
  <dimension ref="A1"/>
  <sheetViews>
    <sheetView workbookViewId="0">
      <selection activeCell="H29" sqref="H29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C984F-62BD-4F10-B28E-19DEFE9D1ED0}">
  <dimension ref="A1"/>
  <sheetViews>
    <sheetView workbookViewId="0">
      <selection activeCell="M37" sqref="M37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6023F-6DDE-490A-9864-DC25780C8026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watervogels januari 2022</vt:lpstr>
      <vt:lpstr>topgebieden</vt:lpstr>
      <vt:lpstr>topsoorten</vt:lpstr>
      <vt:lpstr>synthese aantallen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2022-02-08T13:32:12Z</dcterms:created>
  <dcterms:modified xsi:type="dcterms:W3CDTF">2022-02-08T15:35:55Z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